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Categorias" sheetId="3" state="visible" r:id="rId3"/>
    <sheet xmlns:r="http://schemas.openxmlformats.org/officeDocument/2006/relationships" name="Lançamentos" sheetId="4" state="visible" r:id="rId4"/>
  </sheets>
  <definedNames>
    <definedName name="_xlnm._FilterDatabase" localSheetId="1" hidden="1">'Parâmetros'!$A$1:$B$6</definedName>
    <definedName name="_xlnm._FilterDatabase" localSheetId="2" hidden="1">'Categorias'!$A$1:$D$20</definedName>
    <definedName name="_xlnm._FilterDatabase" localSheetId="3" hidden="1">'Lançamentos'!$A$1:$J$501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b val="1"/>
      <color rgb="003B2637"/>
      <sz val="10"/>
    </font>
    <font>
      <name val="Aptos"/>
      <color rgb="003B2637"/>
      <sz val="10"/>
    </font>
    <font>
      <name val="Aptos Display"/>
      <b val="1"/>
      <color rgb="00FFFFFF"/>
      <sz val="16"/>
    </font>
  </fonts>
  <fills count="9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  <fill>
      <patternFill patternType="solid">
        <fgColor rgb="00B63D5C"/>
      </patternFill>
    </fill>
    <fill>
      <patternFill patternType="solid">
        <fgColor rgb="00FFF2CC"/>
      </patternFill>
    </fill>
    <fill>
      <patternFill patternType="solid">
        <fgColor rgb="00EEE9EC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1" fontId="2" fillId="8" borderId="1" applyAlignment="1" pivotButton="0" quotePrefix="0" xfId="0">
      <alignment horizontal="center" vertical="center"/>
    </xf>
    <xf numFmtId="164" fontId="1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165" fontId="2" fillId="8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0" fontId="2" fillId="5" borderId="1" applyAlignment="1" pivotButton="0" quotePrefix="0" xfId="0">
      <alignment horizontal="right" vertical="center"/>
    </xf>
    <xf numFmtId="10" fontId="2" fillId="8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5" fontId="2" fillId="8" borderId="1" applyAlignment="1" pivotButton="0" quotePrefix="0" xfId="0">
      <alignment horizontal="left" vertical="center"/>
    </xf>
    <xf numFmtId="10" fontId="2" fillId="8" borderId="1" applyAlignment="1" pivotButton="0" quotePrefix="0" xfId="0">
      <alignment horizontal="left" vertical="center"/>
    </xf>
    <xf numFmtId="1" fontId="2" fillId="8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1" fontId="3" fillId="8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8" borderId="1" applyAlignment="1" pivotButton="0" quotePrefix="0" xfId="0">
      <alignment horizontal="right" vertical="center"/>
    </xf>
    <xf numFmtId="164" fontId="3" fillId="8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1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4" fontId="3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Aptos"/>
        <b val="1"/>
        <color rgb="00FFFFFF"/>
        <sz val="10"/>
      </font>
      <fill>
        <patternFill patternType="solid">
          <fgColor rgb="00B94762"/>
        </patternFill>
      </fill>
    </dxf>
    <dxf>
      <font>
        <name val="Aptos"/>
        <b val="1"/>
        <color rgb="002F6B4F"/>
        <sz val="10"/>
      </font>
      <fill>
        <patternFill patternType="solid">
          <fgColor rgb="00E2F0E8"/>
        </patternFill>
      </fill>
    </dxf>
    <dxf>
      <font>
        <name val="Aptos"/>
        <b val="1"/>
        <color rgb="003B2637"/>
        <sz val="10"/>
      </font>
      <fill>
        <patternFill patternType="solid">
          <fgColor rgb="00FFF2CC"/>
        </patternFill>
      </fill>
    </dxf>
    <dxf>
      <font>
        <name val="Aptos"/>
        <b val="1"/>
        <color rgb="00B94762"/>
        <sz val="10"/>
      </font>
      <fill>
        <patternFill patternType="solid">
          <fgColor rgb="00F8DDE3"/>
        </patternFill>
      </fill>
    </dxf>
    <dxf>
      <font>
        <name val="Aptos"/>
        <color rgb="00B94762"/>
        <sz val="10"/>
      </font>
      <fill>
        <patternFill patternType="solid">
          <fgColor rgb="00F8DDE3"/>
        </patternFill>
      </fill>
    </dxf>
    <dxf>
      <font>
        <name val="Aptos"/>
        <b val="1"/>
        <color rgb="003B2637"/>
        <sz val="10"/>
      </font>
      <fill>
        <patternFill patternType="solid">
          <fgColor rgb="00FCE4C3"/>
        </patternFill>
      </fill>
    </dxf>
    <dxf>
      <font>
        <name val="Aptos"/>
        <color rgb="00B94762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N22"/>
  <sheetViews>
    <sheetView showGridLines="0" zoomScale="9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7" customWidth="1" min="14" max="14"/>
  </cols>
  <sheetData>
    <row r="1" ht="30" customHeight="1">
      <c r="A1" s="1">
        <f>IF('Parâmetros'!B2="","DRE gerencial","DRE gerencial — "&amp;'Parâmetros'!B2)</f>
        <v/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9" t="n"/>
    </row>
    <row r="2">
      <c r="B2" s="2" t="inlineStr">
        <is>
          <t>Ano da análise</t>
        </is>
      </c>
      <c r="C2" s="3">
        <f>'Parâmetros'!B3</f>
        <v/>
      </c>
    </row>
    <row r="3"/>
    <row r="4" ht="25" customHeight="1">
      <c r="A4" s="2" t="inlineStr">
        <is>
          <t>Linha da DRE</t>
        </is>
      </c>
      <c r="B4" s="40">
        <f>DATE($C$2,COLUMN()-1,1)</f>
        <v/>
      </c>
      <c r="C4" s="40">
        <f>DATE($C$2,COLUMN()-1,1)</f>
        <v/>
      </c>
      <c r="D4" s="40">
        <f>DATE($C$2,COLUMN()-1,1)</f>
        <v/>
      </c>
      <c r="E4" s="40">
        <f>DATE($C$2,COLUMN()-1,1)</f>
        <v/>
      </c>
      <c r="F4" s="40">
        <f>DATE($C$2,COLUMN()-1,1)</f>
        <v/>
      </c>
      <c r="G4" s="40">
        <f>DATE($C$2,COLUMN()-1,1)</f>
        <v/>
      </c>
      <c r="H4" s="40">
        <f>DATE($C$2,COLUMN()-1,1)</f>
        <v/>
      </c>
      <c r="I4" s="40">
        <f>DATE($C$2,COLUMN()-1,1)</f>
        <v/>
      </c>
      <c r="J4" s="40">
        <f>DATE($C$2,COLUMN()-1,1)</f>
        <v/>
      </c>
      <c r="K4" s="40">
        <f>DATE($C$2,COLUMN()-1,1)</f>
        <v/>
      </c>
      <c r="L4" s="40">
        <f>DATE($C$2,COLUMN()-1,1)</f>
        <v/>
      </c>
      <c r="M4" s="40">
        <f>DATE($C$2,COLUMN()-1,1)</f>
        <v/>
      </c>
      <c r="N4" s="2" t="inlineStr">
        <is>
          <t>Total do ano</t>
        </is>
      </c>
    </row>
    <row r="5"/>
    <row r="6">
      <c r="A6" s="5" t="inlineStr">
        <is>
          <t>Receita bruta</t>
        </is>
      </c>
      <c r="B6" s="6">
        <f>SUMIFS('Lançamentos'!$G$2:$G$501,'Lançamentos'!$H$2:$H$501,"&gt;="&amp;B$4,'Lançamentos'!$H$2:$H$501,"&lt;"&amp;DATE(YEAR(B$4),MONTH(B$4)+1,1),'Lançamentos'!$D$2:$D$501,"Receita bruta",'Lançamentos'!$J$2:$J$501,"OK")</f>
        <v/>
      </c>
      <c r="C6" s="6">
        <f>SUMIFS('Lançamentos'!$G$2:$G$501,'Lançamentos'!$H$2:$H$501,"&gt;="&amp;C$4,'Lançamentos'!$H$2:$H$501,"&lt;"&amp;DATE(YEAR(C$4),MONTH(C$4)+1,1),'Lançamentos'!$D$2:$D$501,"Receita bruta",'Lançamentos'!$J$2:$J$501,"OK")</f>
        <v/>
      </c>
      <c r="D6" s="6">
        <f>SUMIFS('Lançamentos'!$G$2:$G$501,'Lançamentos'!$H$2:$H$501,"&gt;="&amp;D$4,'Lançamentos'!$H$2:$H$501,"&lt;"&amp;DATE(YEAR(D$4),MONTH(D$4)+1,1),'Lançamentos'!$D$2:$D$501,"Receita bruta",'Lançamentos'!$J$2:$J$501,"OK")</f>
        <v/>
      </c>
      <c r="E6" s="6">
        <f>SUMIFS('Lançamentos'!$G$2:$G$501,'Lançamentos'!$H$2:$H$501,"&gt;="&amp;E$4,'Lançamentos'!$H$2:$H$501,"&lt;"&amp;DATE(YEAR(E$4),MONTH(E$4)+1,1),'Lançamentos'!$D$2:$D$501,"Receita bruta",'Lançamentos'!$J$2:$J$501,"OK")</f>
        <v/>
      </c>
      <c r="F6" s="6">
        <f>SUMIFS('Lançamentos'!$G$2:$G$501,'Lançamentos'!$H$2:$H$501,"&gt;="&amp;F$4,'Lançamentos'!$H$2:$H$501,"&lt;"&amp;DATE(YEAR(F$4),MONTH(F$4)+1,1),'Lançamentos'!$D$2:$D$501,"Receita bruta",'Lançamentos'!$J$2:$J$501,"OK")</f>
        <v/>
      </c>
      <c r="G6" s="6">
        <f>SUMIFS('Lançamentos'!$G$2:$G$501,'Lançamentos'!$H$2:$H$501,"&gt;="&amp;G$4,'Lançamentos'!$H$2:$H$501,"&lt;"&amp;DATE(YEAR(G$4),MONTH(G$4)+1,1),'Lançamentos'!$D$2:$D$501,"Receita bruta",'Lançamentos'!$J$2:$J$501,"OK")</f>
        <v/>
      </c>
      <c r="H6" s="6">
        <f>SUMIFS('Lançamentos'!$G$2:$G$501,'Lançamentos'!$H$2:$H$501,"&gt;="&amp;H$4,'Lançamentos'!$H$2:$H$501,"&lt;"&amp;DATE(YEAR(H$4),MONTH(H$4)+1,1),'Lançamentos'!$D$2:$D$501,"Receita bruta",'Lançamentos'!$J$2:$J$501,"OK")</f>
        <v/>
      </c>
      <c r="I6" s="6">
        <f>SUMIFS('Lançamentos'!$G$2:$G$501,'Lançamentos'!$H$2:$H$501,"&gt;="&amp;I$4,'Lançamentos'!$H$2:$H$501,"&lt;"&amp;DATE(YEAR(I$4),MONTH(I$4)+1,1),'Lançamentos'!$D$2:$D$501,"Receita bruta",'Lançamentos'!$J$2:$J$501,"OK")</f>
        <v/>
      </c>
      <c r="J6" s="6">
        <f>SUMIFS('Lançamentos'!$G$2:$G$501,'Lançamentos'!$H$2:$H$501,"&gt;="&amp;J$4,'Lançamentos'!$H$2:$H$501,"&lt;"&amp;DATE(YEAR(J$4),MONTH(J$4)+1,1),'Lançamentos'!$D$2:$D$501,"Receita bruta",'Lançamentos'!$J$2:$J$501,"OK")</f>
        <v/>
      </c>
      <c r="K6" s="6">
        <f>SUMIFS('Lançamentos'!$G$2:$G$501,'Lançamentos'!$H$2:$H$501,"&gt;="&amp;K$4,'Lançamentos'!$H$2:$H$501,"&lt;"&amp;DATE(YEAR(K$4),MONTH(K$4)+1,1),'Lançamentos'!$D$2:$D$501,"Receita bruta",'Lançamentos'!$J$2:$J$501,"OK")</f>
        <v/>
      </c>
      <c r="L6" s="6">
        <f>SUMIFS('Lançamentos'!$G$2:$G$501,'Lançamentos'!$H$2:$H$501,"&gt;="&amp;L$4,'Lançamentos'!$H$2:$H$501,"&lt;"&amp;DATE(YEAR(L$4),MONTH(L$4)+1,1),'Lançamentos'!$D$2:$D$501,"Receita bruta",'Lançamentos'!$J$2:$J$501,"OK")</f>
        <v/>
      </c>
      <c r="M6" s="6">
        <f>SUMIFS('Lançamentos'!$G$2:$G$501,'Lançamentos'!$H$2:$H$501,"&gt;="&amp;M$4,'Lançamentos'!$H$2:$H$501,"&lt;"&amp;DATE(YEAR(M$4),MONTH(M$4)+1,1),'Lançamentos'!$D$2:$D$501,"Receita bruta",'Lançamentos'!$J$2:$J$501,"OK")</f>
        <v/>
      </c>
      <c r="N6" s="7">
        <f>SUM(B6:M6)</f>
        <v/>
      </c>
    </row>
    <row r="7">
      <c r="A7" s="8" t="inlineStr">
        <is>
          <t>(-) Deduções da receita</t>
        </is>
      </c>
      <c r="B7" s="9">
        <f>SUMIFS('Lançamentos'!$G$2:$G$501,'Lançamentos'!$H$2:$H$501,"&gt;="&amp;B$4,'Lançamentos'!$H$2:$H$501,"&lt;"&amp;DATE(YEAR(B$4),MONTH(B$4)+1,1),'Lançamentos'!$D$2:$D$501,"Deduções da receita",'Lançamentos'!$J$2:$J$501,"OK")</f>
        <v/>
      </c>
      <c r="C7" s="9">
        <f>SUMIFS('Lançamentos'!$G$2:$G$501,'Lançamentos'!$H$2:$H$501,"&gt;="&amp;C$4,'Lançamentos'!$H$2:$H$501,"&lt;"&amp;DATE(YEAR(C$4),MONTH(C$4)+1,1),'Lançamentos'!$D$2:$D$501,"Deduções da receita",'Lançamentos'!$J$2:$J$501,"OK")</f>
        <v/>
      </c>
      <c r="D7" s="9">
        <f>SUMIFS('Lançamentos'!$G$2:$G$501,'Lançamentos'!$H$2:$H$501,"&gt;="&amp;D$4,'Lançamentos'!$H$2:$H$501,"&lt;"&amp;DATE(YEAR(D$4),MONTH(D$4)+1,1),'Lançamentos'!$D$2:$D$501,"Deduções da receita",'Lançamentos'!$J$2:$J$501,"OK")</f>
        <v/>
      </c>
      <c r="E7" s="9">
        <f>SUMIFS('Lançamentos'!$G$2:$G$501,'Lançamentos'!$H$2:$H$501,"&gt;="&amp;E$4,'Lançamentos'!$H$2:$H$501,"&lt;"&amp;DATE(YEAR(E$4),MONTH(E$4)+1,1),'Lançamentos'!$D$2:$D$501,"Deduções da receita",'Lançamentos'!$J$2:$J$501,"OK")</f>
        <v/>
      </c>
      <c r="F7" s="9">
        <f>SUMIFS('Lançamentos'!$G$2:$G$501,'Lançamentos'!$H$2:$H$501,"&gt;="&amp;F$4,'Lançamentos'!$H$2:$H$501,"&lt;"&amp;DATE(YEAR(F$4),MONTH(F$4)+1,1),'Lançamentos'!$D$2:$D$501,"Deduções da receita",'Lançamentos'!$J$2:$J$501,"OK")</f>
        <v/>
      </c>
      <c r="G7" s="9">
        <f>SUMIFS('Lançamentos'!$G$2:$G$501,'Lançamentos'!$H$2:$H$501,"&gt;="&amp;G$4,'Lançamentos'!$H$2:$H$501,"&lt;"&amp;DATE(YEAR(G$4),MONTH(G$4)+1,1),'Lançamentos'!$D$2:$D$501,"Deduções da receita",'Lançamentos'!$J$2:$J$501,"OK")</f>
        <v/>
      </c>
      <c r="H7" s="9">
        <f>SUMIFS('Lançamentos'!$G$2:$G$501,'Lançamentos'!$H$2:$H$501,"&gt;="&amp;H$4,'Lançamentos'!$H$2:$H$501,"&lt;"&amp;DATE(YEAR(H$4),MONTH(H$4)+1,1),'Lançamentos'!$D$2:$D$501,"Deduções da receita",'Lançamentos'!$J$2:$J$501,"OK")</f>
        <v/>
      </c>
      <c r="I7" s="9">
        <f>SUMIFS('Lançamentos'!$G$2:$G$501,'Lançamentos'!$H$2:$H$501,"&gt;="&amp;I$4,'Lançamentos'!$H$2:$H$501,"&lt;"&amp;DATE(YEAR(I$4),MONTH(I$4)+1,1),'Lançamentos'!$D$2:$D$501,"Deduções da receita",'Lançamentos'!$J$2:$J$501,"OK")</f>
        <v/>
      </c>
      <c r="J7" s="9">
        <f>SUMIFS('Lançamentos'!$G$2:$G$501,'Lançamentos'!$H$2:$H$501,"&gt;="&amp;J$4,'Lançamentos'!$H$2:$H$501,"&lt;"&amp;DATE(YEAR(J$4),MONTH(J$4)+1,1),'Lançamentos'!$D$2:$D$501,"Deduções da receita",'Lançamentos'!$J$2:$J$501,"OK")</f>
        <v/>
      </c>
      <c r="K7" s="9">
        <f>SUMIFS('Lançamentos'!$G$2:$G$501,'Lançamentos'!$H$2:$H$501,"&gt;="&amp;K$4,'Lançamentos'!$H$2:$H$501,"&lt;"&amp;DATE(YEAR(K$4),MONTH(K$4)+1,1),'Lançamentos'!$D$2:$D$501,"Deduções da receita",'Lançamentos'!$J$2:$J$501,"OK")</f>
        <v/>
      </c>
      <c r="L7" s="9">
        <f>SUMIFS('Lançamentos'!$G$2:$G$501,'Lançamentos'!$H$2:$H$501,"&gt;="&amp;L$4,'Lançamentos'!$H$2:$H$501,"&lt;"&amp;DATE(YEAR(L$4),MONTH(L$4)+1,1),'Lançamentos'!$D$2:$D$501,"Deduções da receita",'Lançamentos'!$J$2:$J$501,"OK")</f>
        <v/>
      </c>
      <c r="M7" s="9">
        <f>SUMIFS('Lançamentos'!$G$2:$G$501,'Lançamentos'!$H$2:$H$501,"&gt;="&amp;M$4,'Lançamentos'!$H$2:$H$501,"&lt;"&amp;DATE(YEAR(M$4),MONTH(M$4)+1,1),'Lançamentos'!$D$2:$D$501,"Deduções da receita",'Lançamentos'!$J$2:$J$501,"OK")</f>
        <v/>
      </c>
      <c r="N7" s="7">
        <f>SUM(B7:M7)</f>
        <v/>
      </c>
    </row>
    <row r="8">
      <c r="A8" s="10" t="inlineStr">
        <is>
          <t>Receita líquida</t>
        </is>
      </c>
      <c r="B8" s="11">
        <f>B6+B7</f>
        <v/>
      </c>
      <c r="C8" s="11">
        <f>C6+C7</f>
        <v/>
      </c>
      <c r="D8" s="11">
        <f>D6+D7</f>
        <v/>
      </c>
      <c r="E8" s="11">
        <f>E6+E7</f>
        <v/>
      </c>
      <c r="F8" s="11">
        <f>F6+F7</f>
        <v/>
      </c>
      <c r="G8" s="11">
        <f>G6+G7</f>
        <v/>
      </c>
      <c r="H8" s="11">
        <f>H6+H7</f>
        <v/>
      </c>
      <c r="I8" s="11">
        <f>I6+I7</f>
        <v/>
      </c>
      <c r="J8" s="11">
        <f>J6+J7</f>
        <v/>
      </c>
      <c r="K8" s="11">
        <f>K6+K7</f>
        <v/>
      </c>
      <c r="L8" s="11">
        <f>L6+L7</f>
        <v/>
      </c>
      <c r="M8" s="11">
        <f>M6+M7</f>
        <v/>
      </c>
      <c r="N8" s="7">
        <f>N6+N7</f>
        <v/>
      </c>
    </row>
    <row r="9">
      <c r="A9" s="8" t="inlineStr">
        <is>
          <t>(-) Custos dos serviços e produtos</t>
        </is>
      </c>
      <c r="B9" s="9">
        <f>SUMIFS('Lançamentos'!$G$2:$G$501,'Lançamentos'!$H$2:$H$501,"&gt;="&amp;B$4,'Lançamentos'!$H$2:$H$501,"&lt;"&amp;DATE(YEAR(B$4),MONTH(B$4)+1,1),'Lançamentos'!$D$2:$D$501,"Custos dos serviços e produtos",'Lançamentos'!$J$2:$J$501,"OK")</f>
        <v/>
      </c>
      <c r="C9" s="9">
        <f>SUMIFS('Lançamentos'!$G$2:$G$501,'Lançamentos'!$H$2:$H$501,"&gt;="&amp;C$4,'Lançamentos'!$H$2:$H$501,"&lt;"&amp;DATE(YEAR(C$4),MONTH(C$4)+1,1),'Lançamentos'!$D$2:$D$501,"Custos dos serviços e produtos",'Lançamentos'!$J$2:$J$501,"OK")</f>
        <v/>
      </c>
      <c r="D9" s="9">
        <f>SUMIFS('Lançamentos'!$G$2:$G$501,'Lançamentos'!$H$2:$H$501,"&gt;="&amp;D$4,'Lançamentos'!$H$2:$H$501,"&lt;"&amp;DATE(YEAR(D$4),MONTH(D$4)+1,1),'Lançamentos'!$D$2:$D$501,"Custos dos serviços e produtos",'Lançamentos'!$J$2:$J$501,"OK")</f>
        <v/>
      </c>
      <c r="E9" s="9">
        <f>SUMIFS('Lançamentos'!$G$2:$G$501,'Lançamentos'!$H$2:$H$501,"&gt;="&amp;E$4,'Lançamentos'!$H$2:$H$501,"&lt;"&amp;DATE(YEAR(E$4),MONTH(E$4)+1,1),'Lançamentos'!$D$2:$D$501,"Custos dos serviços e produtos",'Lançamentos'!$J$2:$J$501,"OK")</f>
        <v/>
      </c>
      <c r="F9" s="9">
        <f>SUMIFS('Lançamentos'!$G$2:$G$501,'Lançamentos'!$H$2:$H$501,"&gt;="&amp;F$4,'Lançamentos'!$H$2:$H$501,"&lt;"&amp;DATE(YEAR(F$4),MONTH(F$4)+1,1),'Lançamentos'!$D$2:$D$501,"Custos dos serviços e produtos",'Lançamentos'!$J$2:$J$501,"OK")</f>
        <v/>
      </c>
      <c r="G9" s="9">
        <f>SUMIFS('Lançamentos'!$G$2:$G$501,'Lançamentos'!$H$2:$H$501,"&gt;="&amp;G$4,'Lançamentos'!$H$2:$H$501,"&lt;"&amp;DATE(YEAR(G$4),MONTH(G$4)+1,1),'Lançamentos'!$D$2:$D$501,"Custos dos serviços e produtos",'Lançamentos'!$J$2:$J$501,"OK")</f>
        <v/>
      </c>
      <c r="H9" s="9">
        <f>SUMIFS('Lançamentos'!$G$2:$G$501,'Lançamentos'!$H$2:$H$501,"&gt;="&amp;H$4,'Lançamentos'!$H$2:$H$501,"&lt;"&amp;DATE(YEAR(H$4),MONTH(H$4)+1,1),'Lançamentos'!$D$2:$D$501,"Custos dos serviços e produtos",'Lançamentos'!$J$2:$J$501,"OK")</f>
        <v/>
      </c>
      <c r="I9" s="9">
        <f>SUMIFS('Lançamentos'!$G$2:$G$501,'Lançamentos'!$H$2:$H$501,"&gt;="&amp;I$4,'Lançamentos'!$H$2:$H$501,"&lt;"&amp;DATE(YEAR(I$4),MONTH(I$4)+1,1),'Lançamentos'!$D$2:$D$501,"Custos dos serviços e produtos",'Lançamentos'!$J$2:$J$501,"OK")</f>
        <v/>
      </c>
      <c r="J9" s="9">
        <f>SUMIFS('Lançamentos'!$G$2:$G$501,'Lançamentos'!$H$2:$H$501,"&gt;="&amp;J$4,'Lançamentos'!$H$2:$H$501,"&lt;"&amp;DATE(YEAR(J$4),MONTH(J$4)+1,1),'Lançamentos'!$D$2:$D$501,"Custos dos serviços e produtos",'Lançamentos'!$J$2:$J$501,"OK")</f>
        <v/>
      </c>
      <c r="K9" s="9">
        <f>SUMIFS('Lançamentos'!$G$2:$G$501,'Lançamentos'!$H$2:$H$501,"&gt;="&amp;K$4,'Lançamentos'!$H$2:$H$501,"&lt;"&amp;DATE(YEAR(K$4),MONTH(K$4)+1,1),'Lançamentos'!$D$2:$D$501,"Custos dos serviços e produtos",'Lançamentos'!$J$2:$J$501,"OK")</f>
        <v/>
      </c>
      <c r="L9" s="9">
        <f>SUMIFS('Lançamentos'!$G$2:$G$501,'Lançamentos'!$H$2:$H$501,"&gt;="&amp;L$4,'Lançamentos'!$H$2:$H$501,"&lt;"&amp;DATE(YEAR(L$4),MONTH(L$4)+1,1),'Lançamentos'!$D$2:$D$501,"Custos dos serviços e produtos",'Lançamentos'!$J$2:$J$501,"OK")</f>
        <v/>
      </c>
      <c r="M9" s="9">
        <f>SUMIFS('Lançamentos'!$G$2:$G$501,'Lançamentos'!$H$2:$H$501,"&gt;="&amp;M$4,'Lançamentos'!$H$2:$H$501,"&lt;"&amp;DATE(YEAR(M$4),MONTH(M$4)+1,1),'Lançamentos'!$D$2:$D$501,"Custos dos serviços e produtos",'Lançamentos'!$J$2:$J$501,"OK")</f>
        <v/>
      </c>
      <c r="N9" s="7">
        <f>SUM(B9:M9)</f>
        <v/>
      </c>
    </row>
    <row r="10">
      <c r="A10" s="10" t="inlineStr">
        <is>
          <t>Lucro bruto</t>
        </is>
      </c>
      <c r="B10" s="11">
        <f>B8+B9</f>
        <v/>
      </c>
      <c r="C10" s="11">
        <f>C8+C9</f>
        <v/>
      </c>
      <c r="D10" s="11">
        <f>D8+D9</f>
        <v/>
      </c>
      <c r="E10" s="11">
        <f>E8+E9</f>
        <v/>
      </c>
      <c r="F10" s="11">
        <f>F8+F9</f>
        <v/>
      </c>
      <c r="G10" s="11">
        <f>G8+G9</f>
        <v/>
      </c>
      <c r="H10" s="11">
        <f>H8+H9</f>
        <v/>
      </c>
      <c r="I10" s="11">
        <f>I8+I9</f>
        <v/>
      </c>
      <c r="J10" s="11">
        <f>J8+J9</f>
        <v/>
      </c>
      <c r="K10" s="11">
        <f>K8+K9</f>
        <v/>
      </c>
      <c r="L10" s="11">
        <f>L8+L9</f>
        <v/>
      </c>
      <c r="M10" s="11">
        <f>M8+M9</f>
        <v/>
      </c>
      <c r="N10" s="7">
        <f>N8+N9</f>
        <v/>
      </c>
    </row>
    <row r="11">
      <c r="A11" s="8" t="inlineStr">
        <is>
          <t>(-) Despesas operacionais</t>
        </is>
      </c>
      <c r="B11" s="9">
        <f>SUMIFS('Lançamentos'!$G$2:$G$501,'Lançamentos'!$H$2:$H$501,"&gt;="&amp;B$4,'Lançamentos'!$H$2:$H$501,"&lt;"&amp;DATE(YEAR(B$4),MONTH(B$4)+1,1),'Lançamentos'!$D$2:$D$501,"Despesas operacionais",'Lançamentos'!$J$2:$J$501,"OK")</f>
        <v/>
      </c>
      <c r="C11" s="9">
        <f>SUMIFS('Lançamentos'!$G$2:$G$501,'Lançamentos'!$H$2:$H$501,"&gt;="&amp;C$4,'Lançamentos'!$H$2:$H$501,"&lt;"&amp;DATE(YEAR(C$4),MONTH(C$4)+1,1),'Lançamentos'!$D$2:$D$501,"Despesas operacionais",'Lançamentos'!$J$2:$J$501,"OK")</f>
        <v/>
      </c>
      <c r="D11" s="9">
        <f>SUMIFS('Lançamentos'!$G$2:$G$501,'Lançamentos'!$H$2:$H$501,"&gt;="&amp;D$4,'Lançamentos'!$H$2:$H$501,"&lt;"&amp;DATE(YEAR(D$4),MONTH(D$4)+1,1),'Lançamentos'!$D$2:$D$501,"Despesas operacionais",'Lançamentos'!$J$2:$J$501,"OK")</f>
        <v/>
      </c>
      <c r="E11" s="9">
        <f>SUMIFS('Lançamentos'!$G$2:$G$501,'Lançamentos'!$H$2:$H$501,"&gt;="&amp;E$4,'Lançamentos'!$H$2:$H$501,"&lt;"&amp;DATE(YEAR(E$4),MONTH(E$4)+1,1),'Lançamentos'!$D$2:$D$501,"Despesas operacionais",'Lançamentos'!$J$2:$J$501,"OK")</f>
        <v/>
      </c>
      <c r="F11" s="9">
        <f>SUMIFS('Lançamentos'!$G$2:$G$501,'Lançamentos'!$H$2:$H$501,"&gt;="&amp;F$4,'Lançamentos'!$H$2:$H$501,"&lt;"&amp;DATE(YEAR(F$4),MONTH(F$4)+1,1),'Lançamentos'!$D$2:$D$501,"Despesas operacionais",'Lançamentos'!$J$2:$J$501,"OK")</f>
        <v/>
      </c>
      <c r="G11" s="9">
        <f>SUMIFS('Lançamentos'!$G$2:$G$501,'Lançamentos'!$H$2:$H$501,"&gt;="&amp;G$4,'Lançamentos'!$H$2:$H$501,"&lt;"&amp;DATE(YEAR(G$4),MONTH(G$4)+1,1),'Lançamentos'!$D$2:$D$501,"Despesas operacionais",'Lançamentos'!$J$2:$J$501,"OK")</f>
        <v/>
      </c>
      <c r="H11" s="9">
        <f>SUMIFS('Lançamentos'!$G$2:$G$501,'Lançamentos'!$H$2:$H$501,"&gt;="&amp;H$4,'Lançamentos'!$H$2:$H$501,"&lt;"&amp;DATE(YEAR(H$4),MONTH(H$4)+1,1),'Lançamentos'!$D$2:$D$501,"Despesas operacionais",'Lançamentos'!$J$2:$J$501,"OK")</f>
        <v/>
      </c>
      <c r="I11" s="9">
        <f>SUMIFS('Lançamentos'!$G$2:$G$501,'Lançamentos'!$H$2:$H$501,"&gt;="&amp;I$4,'Lançamentos'!$H$2:$H$501,"&lt;"&amp;DATE(YEAR(I$4),MONTH(I$4)+1,1),'Lançamentos'!$D$2:$D$501,"Despesas operacionais",'Lançamentos'!$J$2:$J$501,"OK")</f>
        <v/>
      </c>
      <c r="J11" s="9">
        <f>SUMIFS('Lançamentos'!$G$2:$G$501,'Lançamentos'!$H$2:$H$501,"&gt;="&amp;J$4,'Lançamentos'!$H$2:$H$501,"&lt;"&amp;DATE(YEAR(J$4),MONTH(J$4)+1,1),'Lançamentos'!$D$2:$D$501,"Despesas operacionais",'Lançamentos'!$J$2:$J$501,"OK")</f>
        <v/>
      </c>
      <c r="K11" s="9">
        <f>SUMIFS('Lançamentos'!$G$2:$G$501,'Lançamentos'!$H$2:$H$501,"&gt;="&amp;K$4,'Lançamentos'!$H$2:$H$501,"&lt;"&amp;DATE(YEAR(K$4),MONTH(K$4)+1,1),'Lançamentos'!$D$2:$D$501,"Despesas operacionais",'Lançamentos'!$J$2:$J$501,"OK")</f>
        <v/>
      </c>
      <c r="L11" s="9">
        <f>SUMIFS('Lançamentos'!$G$2:$G$501,'Lançamentos'!$H$2:$H$501,"&gt;="&amp;L$4,'Lançamentos'!$H$2:$H$501,"&lt;"&amp;DATE(YEAR(L$4),MONTH(L$4)+1,1),'Lançamentos'!$D$2:$D$501,"Despesas operacionais",'Lançamentos'!$J$2:$J$501,"OK")</f>
        <v/>
      </c>
      <c r="M11" s="9">
        <f>SUMIFS('Lançamentos'!$G$2:$G$501,'Lançamentos'!$H$2:$H$501,"&gt;="&amp;M$4,'Lançamentos'!$H$2:$H$501,"&lt;"&amp;DATE(YEAR(M$4),MONTH(M$4)+1,1),'Lançamentos'!$D$2:$D$501,"Despesas operacionais",'Lançamentos'!$J$2:$J$501,"OK")</f>
        <v/>
      </c>
      <c r="N11" s="7">
        <f>SUM(B11:M11)</f>
        <v/>
      </c>
    </row>
    <row r="12">
      <c r="A12" s="10" t="inlineStr">
        <is>
          <t>Resultado operacional</t>
        </is>
      </c>
      <c r="B12" s="11">
        <f>B10+B11</f>
        <v/>
      </c>
      <c r="C12" s="11">
        <f>C10+C11</f>
        <v/>
      </c>
      <c r="D12" s="11">
        <f>D10+D11</f>
        <v/>
      </c>
      <c r="E12" s="11">
        <f>E10+E11</f>
        <v/>
      </c>
      <c r="F12" s="11">
        <f>F10+F11</f>
        <v/>
      </c>
      <c r="G12" s="11">
        <f>G10+G11</f>
        <v/>
      </c>
      <c r="H12" s="11">
        <f>H10+H11</f>
        <v/>
      </c>
      <c r="I12" s="11">
        <f>I10+I11</f>
        <v/>
      </c>
      <c r="J12" s="11">
        <f>J10+J11</f>
        <v/>
      </c>
      <c r="K12" s="11">
        <f>K10+K11</f>
        <v/>
      </c>
      <c r="L12" s="11">
        <f>L10+L11</f>
        <v/>
      </c>
      <c r="M12" s="11">
        <f>M10+M11</f>
        <v/>
      </c>
      <c r="N12" s="7">
        <f>N10+N11</f>
        <v/>
      </c>
    </row>
    <row r="13">
      <c r="A13" s="12" t="inlineStr">
        <is>
          <t>Margem operacional</t>
        </is>
      </c>
      <c r="B13" s="13">
        <f>IFERROR(IF(B8=0,"",B12/B8),"")</f>
        <v/>
      </c>
      <c r="C13" s="13">
        <f>IFERROR(IF(C8=0,"",C12/C8),"")</f>
        <v/>
      </c>
      <c r="D13" s="13">
        <f>IFERROR(IF(D8=0,"",D12/D8),"")</f>
        <v/>
      </c>
      <c r="E13" s="13">
        <f>IFERROR(IF(E8=0,"",E12/E8),"")</f>
        <v/>
      </c>
      <c r="F13" s="13">
        <f>IFERROR(IF(F8=0,"",F12/F8),"")</f>
        <v/>
      </c>
      <c r="G13" s="13">
        <f>IFERROR(IF(G8=0,"",G12/G8),"")</f>
        <v/>
      </c>
      <c r="H13" s="13">
        <f>IFERROR(IF(H8=0,"",H12/H8),"")</f>
        <v/>
      </c>
      <c r="I13" s="13">
        <f>IFERROR(IF(I8=0,"",I12/I8),"")</f>
        <v/>
      </c>
      <c r="J13" s="13">
        <f>IFERROR(IF(J8=0,"",J12/J8),"")</f>
        <v/>
      </c>
      <c r="K13" s="13">
        <f>IFERROR(IF(K8=0,"",K12/K8),"")</f>
        <v/>
      </c>
      <c r="L13" s="13">
        <f>IFERROR(IF(L8=0,"",L12/L8),"")</f>
        <v/>
      </c>
      <c r="M13" s="13">
        <f>IFERROR(IF(M8=0,"",M12/M8),"")</f>
        <v/>
      </c>
      <c r="N13" s="14">
        <f>IFERROR(IF(N8=0,"",N12/N8),"")</f>
        <v/>
      </c>
    </row>
    <row r="14"/>
    <row r="15">
      <c r="A15" s="15" t="inlineStr">
        <is>
          <t>Situação do ano</t>
        </is>
      </c>
      <c r="B15" s="16">
        <f>IF(COUNTIFS('Lançamentos'!$J$2:$J$501,"OK",'Lançamentos'!$H$2:$H$501,"&gt;="&amp;DATE($C$2,1,1),'Lançamentos'!$H$2:$H$501,"&lt;"&amp;DATE($C$2+1,1,1),'Lançamentos'!$D$2:$D$501,"&lt;&gt;Fora da DRE")=0,"Sem lançamentos válidos no ano","DRE calculada")</f>
        <v/>
      </c>
    </row>
    <row r="16">
      <c r="A16" s="10" t="inlineStr">
        <is>
          <t>Receita líquida anual</t>
        </is>
      </c>
      <c r="B16" s="17">
        <f>IF($B$15="DRE calculada",$N$8,"")</f>
        <v/>
      </c>
    </row>
    <row r="17">
      <c r="A17" s="12" t="inlineStr">
        <is>
          <t>Resultado operacional anual</t>
        </is>
      </c>
      <c r="B17" s="17">
        <f>IF($B$15="DRE calculada",$N$12,"")</f>
        <v/>
      </c>
    </row>
    <row r="18">
      <c r="A18" s="10" t="inlineStr">
        <is>
          <t>Margem operacional anual</t>
        </is>
      </c>
      <c r="B18" s="18">
        <f>IF($B$15="DRE calculada",$N$13,"")</f>
        <v/>
      </c>
    </row>
    <row r="19">
      <c r="A19" s="12" t="inlineStr">
        <is>
          <t>Lançamentos a revisar</t>
        </is>
      </c>
      <c r="B19" s="19">
        <f>COUNTIFS('Lançamentos'!$J$2:$J$501,"&lt;&gt;OK",'Lançamentos'!$J$2:$J$501,"&lt;&gt;")</f>
        <v/>
      </c>
    </row>
    <row r="20"/>
    <row r="21" ht="32" customHeight="1">
      <c r="A21" s="2" t="inlineStr">
        <is>
          <t>Critério</t>
        </is>
      </c>
      <c r="B21" s="20" t="inlineStr">
        <is>
          <t>Competência gerencial: a data do lançamento determina o mês da DRE.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</row>
    <row r="22" ht="32" customHeight="1">
      <c r="A22" s="2" t="inlineStr">
        <is>
          <t>Uso</t>
        </is>
      </c>
      <c r="B22" s="20" t="inlineStr">
        <is>
          <t>Análise gerencial; não substitui fluxo de caixa nem demonstração contábil ou fiscal oficial.</t>
        </is>
      </c>
      <c r="C22" s="20" t="n"/>
      <c r="D22" s="20" t="n"/>
      <c r="E22" s="20" t="n"/>
      <c r="F22" s="20" t="n"/>
      <c r="G22" s="20" t="n"/>
      <c r="H22" s="20" t="n"/>
      <c r="I22" s="20" t="n"/>
      <c r="J22" s="20" t="n"/>
      <c r="K22" s="20" t="n"/>
      <c r="L22" s="20" t="n"/>
      <c r="M22" s="20" t="n"/>
      <c r="N22" s="20" t="n"/>
    </row>
  </sheetData>
  <mergeCells count="1">
    <mergeCell ref="A1:N1"/>
  </mergeCells>
  <conditionalFormatting sqref="B12:N12">
    <cfRule type="expression" priority="1" dxfId="0">
      <formula>AND(ISNUMBER(B12),B12&lt;0)</formula>
    </cfRule>
  </conditionalFormatting>
  <conditionalFormatting sqref="B12">
    <cfRule type="expression" priority="2" dxfId="1">
      <formula>AND(B12&gt;=0,COUNTIFS('Lançamentos'!$J$2:$J$501,"OK",'Lançamentos'!$H$2:$H$501,"&gt;="&amp;B$4,'Lançamentos'!$H$2:$H$501,"&lt;"&amp;DATE(YEAR(B$4),MONTH(B$4)+1,1),'Lançamentos'!$D$2:$D$501,"&lt;&gt;Fora da DRE")&gt;0)</formula>
    </cfRule>
  </conditionalFormatting>
  <conditionalFormatting sqref="C12">
    <cfRule type="expression" priority="3" dxfId="1">
      <formula>AND(C12&gt;=0,COUNTIFS('Lançamentos'!$J$2:$J$501,"OK",'Lançamentos'!$H$2:$H$501,"&gt;="&amp;C$4,'Lançamentos'!$H$2:$H$501,"&lt;"&amp;DATE(YEAR(C$4),MONTH(C$4)+1,1),'Lançamentos'!$D$2:$D$501,"&lt;&gt;Fora da DRE")&gt;0)</formula>
    </cfRule>
  </conditionalFormatting>
  <conditionalFormatting sqref="D12">
    <cfRule type="expression" priority="4" dxfId="1">
      <formula>AND(D12&gt;=0,COUNTIFS('Lançamentos'!$J$2:$J$501,"OK",'Lançamentos'!$H$2:$H$501,"&gt;="&amp;D$4,'Lançamentos'!$H$2:$H$501,"&lt;"&amp;DATE(YEAR(D$4),MONTH(D$4)+1,1),'Lançamentos'!$D$2:$D$501,"&lt;&gt;Fora da DRE")&gt;0)</formula>
    </cfRule>
  </conditionalFormatting>
  <conditionalFormatting sqref="E12">
    <cfRule type="expression" priority="5" dxfId="1">
      <formula>AND(E12&gt;=0,COUNTIFS('Lançamentos'!$J$2:$J$501,"OK",'Lançamentos'!$H$2:$H$501,"&gt;="&amp;E$4,'Lançamentos'!$H$2:$H$501,"&lt;"&amp;DATE(YEAR(E$4),MONTH(E$4)+1,1),'Lançamentos'!$D$2:$D$501,"&lt;&gt;Fora da DRE")&gt;0)</formula>
    </cfRule>
  </conditionalFormatting>
  <conditionalFormatting sqref="F12">
    <cfRule type="expression" priority="6" dxfId="1">
      <formula>AND(F12&gt;=0,COUNTIFS('Lançamentos'!$J$2:$J$501,"OK",'Lançamentos'!$H$2:$H$501,"&gt;="&amp;F$4,'Lançamentos'!$H$2:$H$501,"&lt;"&amp;DATE(YEAR(F$4),MONTH(F$4)+1,1),'Lançamentos'!$D$2:$D$501,"&lt;&gt;Fora da DRE")&gt;0)</formula>
    </cfRule>
  </conditionalFormatting>
  <conditionalFormatting sqref="G12">
    <cfRule type="expression" priority="7" dxfId="1">
      <formula>AND(G12&gt;=0,COUNTIFS('Lançamentos'!$J$2:$J$501,"OK",'Lançamentos'!$H$2:$H$501,"&gt;="&amp;G$4,'Lançamentos'!$H$2:$H$501,"&lt;"&amp;DATE(YEAR(G$4),MONTH(G$4)+1,1),'Lançamentos'!$D$2:$D$501,"&lt;&gt;Fora da DRE")&gt;0)</formula>
    </cfRule>
  </conditionalFormatting>
  <conditionalFormatting sqref="H12">
    <cfRule type="expression" priority="8" dxfId="1">
      <formula>AND(H12&gt;=0,COUNTIFS('Lançamentos'!$J$2:$J$501,"OK",'Lançamentos'!$H$2:$H$501,"&gt;="&amp;H$4,'Lançamentos'!$H$2:$H$501,"&lt;"&amp;DATE(YEAR(H$4),MONTH(H$4)+1,1),'Lançamentos'!$D$2:$D$501,"&lt;&gt;Fora da DRE")&gt;0)</formula>
    </cfRule>
  </conditionalFormatting>
  <conditionalFormatting sqref="I12">
    <cfRule type="expression" priority="9" dxfId="1">
      <formula>AND(I12&gt;=0,COUNTIFS('Lançamentos'!$J$2:$J$501,"OK",'Lançamentos'!$H$2:$H$501,"&gt;="&amp;I$4,'Lançamentos'!$H$2:$H$501,"&lt;"&amp;DATE(YEAR(I$4),MONTH(I$4)+1,1),'Lançamentos'!$D$2:$D$501,"&lt;&gt;Fora da DRE")&gt;0)</formula>
    </cfRule>
  </conditionalFormatting>
  <conditionalFormatting sqref="J12">
    <cfRule type="expression" priority="10" dxfId="1">
      <formula>AND(J12&gt;=0,COUNTIFS('Lançamentos'!$J$2:$J$501,"OK",'Lançamentos'!$H$2:$H$501,"&gt;="&amp;J$4,'Lançamentos'!$H$2:$H$501,"&lt;"&amp;DATE(YEAR(J$4),MONTH(J$4)+1,1),'Lançamentos'!$D$2:$D$501,"&lt;&gt;Fora da DRE")&gt;0)</formula>
    </cfRule>
  </conditionalFormatting>
  <conditionalFormatting sqref="K12">
    <cfRule type="expression" priority="11" dxfId="1">
      <formula>AND(K12&gt;=0,COUNTIFS('Lançamentos'!$J$2:$J$501,"OK",'Lançamentos'!$H$2:$H$501,"&gt;="&amp;K$4,'Lançamentos'!$H$2:$H$501,"&lt;"&amp;DATE(YEAR(K$4),MONTH(K$4)+1,1),'Lançamentos'!$D$2:$D$501,"&lt;&gt;Fora da DRE")&gt;0)</formula>
    </cfRule>
  </conditionalFormatting>
  <conditionalFormatting sqref="L12">
    <cfRule type="expression" priority="12" dxfId="1">
      <formula>AND(L12&gt;=0,COUNTIFS('Lançamentos'!$J$2:$J$501,"OK",'Lançamentos'!$H$2:$H$501,"&gt;="&amp;L$4,'Lançamentos'!$H$2:$H$501,"&lt;"&amp;DATE(YEAR(L$4),MONTH(L$4)+1,1),'Lançamentos'!$D$2:$D$501,"&lt;&gt;Fora da DRE")&gt;0)</formula>
    </cfRule>
  </conditionalFormatting>
  <conditionalFormatting sqref="M12">
    <cfRule type="expression" priority="13" dxfId="1">
      <formula>AND(M12&gt;=0,COUNTIFS('Lançamentos'!$J$2:$J$501,"OK",'Lançamentos'!$H$2:$H$501,"&gt;="&amp;M$4,'Lançamentos'!$H$2:$H$501,"&lt;"&amp;DATE(YEAR(M$4),MONTH(M$4)+1,1),'Lançamentos'!$D$2:$D$501,"&lt;&gt;Fora da DRE")&gt;0)</formula>
    </cfRule>
  </conditionalFormatting>
  <conditionalFormatting sqref="N12">
    <cfRule type="expression" priority="14" dxfId="1">
      <formula>AND(N12&gt;=0,COUNTIFS('Lançamentos'!$J$2:$J$501,"OK",'Lançamentos'!$H$2:$H$501,"&gt;="&amp;DATE($C$2,1,1),'Lançamentos'!$H$2:$H$501,"&lt;"&amp;DATE($C$2+1,1,1),'Lançamentos'!$D$2:$D$501,"&lt;&gt;Fora da DRE")&gt;0)</formula>
    </cfRule>
  </conditionalFormatting>
  <conditionalFormatting sqref="B13:N13">
    <cfRule type="expression" priority="15" dxfId="2">
      <formula>AND(ISNUMBER(B13),B13&lt;'Parâmetros'!$B$4)</formula>
    </cfRule>
    <cfRule type="expression" priority="16" dxfId="1">
      <formula>AND(ISNUMBER(B13),B13&gt;='Parâmetros'!$B$4)</formula>
    </cfRule>
  </conditionalFormatting>
  <conditionalFormatting sqref="B15">
    <cfRule type="expression" priority="17" dxfId="2">
      <formula>$B$15="Sem lançamentos válidos no ano"</formula>
    </cfRule>
  </conditionalFormatting>
  <conditionalFormatting sqref="B19">
    <cfRule type="expression" priority="18" dxfId="3">
      <formula>$B$19&gt;0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B1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2" customWidth="1" min="2" max="2"/>
  </cols>
  <sheetData>
    <row r="1">
      <c r="A1" s="21" t="inlineStr">
        <is>
          <t>Parâmetro</t>
        </is>
      </c>
      <c r="B1" s="21" t="inlineStr">
        <is>
          <t>Valor</t>
        </is>
      </c>
    </row>
    <row r="2">
      <c r="A2" s="10" t="inlineStr">
        <is>
          <t>Nome de exibição</t>
        </is>
      </c>
      <c r="B2" s="22" t="inlineStr">
        <is>
          <t>Salão Exemplo — dados fictícios</t>
        </is>
      </c>
    </row>
    <row r="3">
      <c r="A3" s="12" t="inlineStr">
        <is>
          <t>Ano da análise</t>
        </is>
      </c>
      <c r="B3" s="23" t="n">
        <v>2026</v>
      </c>
    </row>
    <row r="4">
      <c r="A4" s="10" t="inlineStr">
        <is>
          <t>Margem mínima desejada</t>
        </is>
      </c>
      <c r="B4" s="24" t="n">
        <v>0.1</v>
      </c>
    </row>
    <row r="5">
      <c r="A5" s="12" t="inlineStr">
        <is>
          <t>Limite por lançamento</t>
        </is>
      </c>
      <c r="B5" s="25" t="n">
        <v>1000000</v>
      </c>
    </row>
    <row r="6">
      <c r="A6" s="10" t="inlineStr">
        <is>
          <t>Data inicial permitida</t>
        </is>
      </c>
      <c r="B6" s="41" t="n">
        <v>43831</v>
      </c>
    </row>
    <row r="7" ht="34" customHeight="1">
      <c r="A7" s="2" t="inlineStr">
        <is>
          <t>Orientação</t>
        </is>
      </c>
      <c r="B7" s="27" t="inlineStr">
        <is>
          <t>Informe valores positivos; o sinal é aplicado automaticamente pela categoria.</t>
        </is>
      </c>
    </row>
    <row r="8"/>
    <row r="9" ht="34" customHeight="1">
      <c r="A9" s="28" t="inlineStr">
        <is>
          <t>Critério</t>
        </is>
      </c>
      <c r="B9" s="20" t="inlineStr">
        <is>
          <t>Regime gerencial de competência: a data informada determina o mês da DRE.</t>
        </is>
      </c>
    </row>
    <row r="10" ht="34" customHeight="1">
      <c r="A10" s="28" t="inlineStr">
        <is>
          <t>Limites</t>
        </is>
      </c>
      <c r="B10" s="20" t="inlineStr">
        <is>
          <t>Não é fluxo de caixa nem demonstração contábil ou fiscal oficial. Tributos são informados manualmente.</t>
        </is>
      </c>
    </row>
  </sheetData>
  <autoFilter ref="A1:B6"/>
  <dataValidations count="4">
    <dataValidation sqref="B3" showDropDown="0" showInputMessage="1" showErrorMessage="1" allowBlank="0" errorTitle="Ano inválido" error="Informe um ano inteiro entre 2020 e 2100." promptTitle="Ano da análise" prompt="Informe o ano que será analisado." type="whole" operator="between">
      <formula1>2020</formula1>
      <formula2>2100</formula2>
    </dataValidation>
    <dataValidation sqref="B4" showDropDown="0" showInputMessage="0" showErrorMessage="1" allowBlank="0" errorTitle="Margem inválida" error="Informe uma margem entre 0,00% e 100,00%." type="decimal" operator="between">
      <formula1>0</formula1>
      <formula2>1</formula2>
    </dataValidation>
    <dataValidation sqref="B5" showDropDown="0" showInputMessage="1" showErrorMessage="1" allowBlank="0" errorTitle="Limite inválido" error="Informe um valor positivo de até R$ 1.000.000.000,00." promptTitle="Limite por lançamento" prompt="Informe um valor positivo; o sinal é aplicado automaticamente pela categoria." type="custom">
      <formula1>=AND(ISNUMBER(B5),B5&gt;0,B5&lt;=1000000000)</formula1>
    </dataValidation>
    <dataValidation sqref="B6" showDropDown="0" showInputMessage="0" showErrorMessage="1" allowBlank="0" errorTitle="Data inválida" error="Informe uma data entre 01/01/2000 e a data atual." type="date" operator="between">
      <formula1>DATE(2000,1,1)</formula1>
      <formula2>TODAY()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D2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58" customWidth="1" min="4" max="4"/>
  </cols>
  <sheetData>
    <row r="1">
      <c r="A1" s="21" t="inlineStr">
        <is>
          <t>Categoria</t>
        </is>
      </c>
      <c r="B1" s="21" t="inlineStr">
        <is>
          <t>Linha da DRE</t>
        </is>
      </c>
      <c r="C1" s="21" t="inlineStr">
        <is>
          <t>Multiplicador</t>
        </is>
      </c>
      <c r="D1" s="21" t="inlineStr">
        <is>
          <t>Orientação</t>
        </is>
      </c>
    </row>
    <row r="2" ht="31" customHeight="1">
      <c r="A2" s="22" t="inlineStr">
        <is>
          <t>Serviços de cabelo</t>
        </is>
      </c>
      <c r="B2" s="29" t="inlineStr">
        <is>
          <t>Receita bruta</t>
        </is>
      </c>
      <c r="C2" s="30" t="n">
        <v>1</v>
      </c>
      <c r="D2" s="20" t="inlineStr">
        <is>
          <t>Receita de serviços reconhecida na competência.</t>
        </is>
      </c>
    </row>
    <row r="3" ht="31" customHeight="1">
      <c r="A3" s="22" t="inlineStr">
        <is>
          <t>Manicure e pedicure</t>
        </is>
      </c>
      <c r="B3" s="29" t="inlineStr">
        <is>
          <t>Receita bruta</t>
        </is>
      </c>
      <c r="C3" s="30" t="n">
        <v>1</v>
      </c>
      <c r="D3" s="31" t="inlineStr">
        <is>
          <t>Receita de serviços reconhecida na competência.</t>
        </is>
      </c>
    </row>
    <row r="4" ht="31" customHeight="1">
      <c r="A4" s="22" t="inlineStr">
        <is>
          <t>Barbearia</t>
        </is>
      </c>
      <c r="B4" s="29" t="inlineStr">
        <is>
          <t>Receita bruta</t>
        </is>
      </c>
      <c r="C4" s="30" t="n">
        <v>1</v>
      </c>
      <c r="D4" s="20" t="inlineStr">
        <is>
          <t>Receita de serviços reconhecida na competência.</t>
        </is>
      </c>
    </row>
    <row r="5" ht="31" customHeight="1">
      <c r="A5" s="22" t="inlineStr">
        <is>
          <t>Estética não clínica</t>
        </is>
      </c>
      <c r="B5" s="29" t="inlineStr">
        <is>
          <t>Receita bruta</t>
        </is>
      </c>
      <c r="C5" s="30" t="n">
        <v>1</v>
      </c>
      <c r="D5" s="31" t="inlineStr">
        <is>
          <t>Receita de serviços não clínicos reconhecida na competência.</t>
        </is>
      </c>
    </row>
    <row r="6" ht="31" customHeight="1">
      <c r="A6" s="22" t="inlineStr">
        <is>
          <t>Venda de produtos</t>
        </is>
      </c>
      <c r="B6" s="29" t="inlineStr">
        <is>
          <t>Receita bruta</t>
        </is>
      </c>
      <c r="C6" s="30" t="n">
        <v>1</v>
      </c>
      <c r="D6" s="20" t="inlineStr">
        <is>
          <t>Receita de produtos reconhecida na competência.</t>
        </is>
      </c>
    </row>
    <row r="7" ht="31" customHeight="1">
      <c r="A7" s="22" t="inlineStr">
        <is>
          <t>Descontos concedidos</t>
        </is>
      </c>
      <c r="B7" s="29" t="inlineStr">
        <is>
          <t>Deduções da receita</t>
        </is>
      </c>
      <c r="C7" s="30" t="n">
        <v>-1</v>
      </c>
      <c r="D7" s="31" t="inlineStr">
        <is>
          <t>Redução gerencial da receita do período.</t>
        </is>
      </c>
    </row>
    <row r="8" ht="31" customHeight="1">
      <c r="A8" s="22" t="inlineStr">
        <is>
          <t>Estornos de receita</t>
        </is>
      </c>
      <c r="B8" s="29" t="inlineStr">
        <is>
          <t>Deduções da receita</t>
        </is>
      </c>
      <c r="C8" s="30" t="n">
        <v>-1</v>
      </c>
      <c r="D8" s="20" t="inlineStr">
        <is>
          <t>Estorno gerencial vinculado à competência.</t>
        </is>
      </c>
    </row>
    <row r="9" ht="31" customHeight="1">
      <c r="A9" s="22" t="inlineStr">
        <is>
          <t>Tributos informados sobre receita</t>
        </is>
      </c>
      <c r="B9" s="29" t="inlineStr">
        <is>
          <t>Deduções da receita</t>
        </is>
      </c>
      <c r="C9" s="30" t="n">
        <v>-1</v>
      </c>
      <c r="D9" s="31" t="inlineStr">
        <is>
          <t>Valor informado manualmente, sem cálculo ou orientação fiscal.</t>
        </is>
      </c>
    </row>
    <row r="10" ht="31" customHeight="1">
      <c r="A10" s="22" t="inlineStr">
        <is>
          <t>Comissões variáveis</t>
        </is>
      </c>
      <c r="B10" s="29" t="inlineStr">
        <is>
          <t>Custos dos serviços e produtos</t>
        </is>
      </c>
      <c r="C10" s="30" t="n">
        <v>-1</v>
      </c>
      <c r="D10" s="20" t="inlineStr">
        <is>
          <t>Comissões variáveis associadas aos serviços.</t>
        </is>
      </c>
    </row>
    <row r="11" ht="31" customHeight="1">
      <c r="A11" s="22" t="inlineStr">
        <is>
          <t>Materiais aplicados</t>
        </is>
      </c>
      <c r="B11" s="29" t="inlineStr">
        <is>
          <t>Custos dos serviços e produtos</t>
        </is>
      </c>
      <c r="C11" s="30" t="n">
        <v>-1</v>
      </c>
      <c r="D11" s="31" t="inlineStr">
        <is>
          <t>Materiais consumidos na prestação dos serviços.</t>
        </is>
      </c>
    </row>
    <row r="12" ht="31" customHeight="1">
      <c r="A12" s="22" t="inlineStr">
        <is>
          <t>Mercadorias revendidas</t>
        </is>
      </c>
      <c r="B12" s="29" t="inlineStr">
        <is>
          <t>Custos dos serviços e produtos</t>
        </is>
      </c>
      <c r="C12" s="30" t="n">
        <v>-1</v>
      </c>
      <c r="D12" s="20" t="inlineStr">
        <is>
          <t>Custo gerencial dos produtos revendidos.</t>
        </is>
      </c>
    </row>
    <row r="13" ht="31" customHeight="1">
      <c r="A13" s="22" t="inlineStr">
        <is>
          <t>Aluguel</t>
        </is>
      </c>
      <c r="B13" s="29" t="inlineStr">
        <is>
          <t>Despesas operacionais</t>
        </is>
      </c>
      <c r="C13" s="30" t="n">
        <v>-1</v>
      </c>
      <c r="D13" s="31" t="inlineStr">
        <is>
          <t>Despesa operacional reconhecida na competência.</t>
        </is>
      </c>
    </row>
    <row r="14" ht="31" customHeight="1">
      <c r="A14" s="22" t="inlineStr">
        <is>
          <t>Água, energia e internet</t>
        </is>
      </c>
      <c r="B14" s="29" t="inlineStr">
        <is>
          <t>Despesas operacionais</t>
        </is>
      </c>
      <c r="C14" s="30" t="n">
        <v>-1</v>
      </c>
      <c r="D14" s="20" t="inlineStr">
        <is>
          <t>Consumos operacionais reconhecidos na competência.</t>
        </is>
      </c>
    </row>
    <row r="15" ht="31" customHeight="1">
      <c r="A15" s="22" t="inlineStr">
        <is>
          <t>Marketing</t>
        </is>
      </c>
      <c r="B15" s="29" t="inlineStr">
        <is>
          <t>Despesas operacionais</t>
        </is>
      </c>
      <c r="C15" s="30" t="n">
        <v>-1</v>
      </c>
      <c r="D15" s="31" t="inlineStr">
        <is>
          <t>Gastos gerenciais de divulgação e marketing.</t>
        </is>
      </c>
    </row>
    <row r="16" ht="31" customHeight="1">
      <c r="A16" s="22" t="inlineStr">
        <is>
          <t>Limpeza e manutenção</t>
        </is>
      </c>
      <c r="B16" s="29" t="inlineStr">
        <is>
          <t>Despesas operacionais</t>
        </is>
      </c>
      <c r="C16" s="30" t="n">
        <v>-1</v>
      </c>
      <c r="D16" s="20" t="inlineStr">
        <is>
          <t>Gastos operacionais com limpeza e manutenção.</t>
        </is>
      </c>
    </row>
    <row r="17" ht="31" customHeight="1">
      <c r="A17" s="22" t="inlineStr">
        <is>
          <t>Serviços administrativos</t>
        </is>
      </c>
      <c r="B17" s="29" t="inlineStr">
        <is>
          <t>Despesas operacionais</t>
        </is>
      </c>
      <c r="C17" s="30" t="n">
        <v>-1</v>
      </c>
      <c r="D17" s="31" t="inlineStr">
        <is>
          <t>Serviços administrativos do estabelecimento.</t>
        </is>
      </c>
    </row>
    <row r="18" ht="31" customHeight="1">
      <c r="A18" s="22" t="inlineStr">
        <is>
          <t>Aporte de proprietário</t>
        </is>
      </c>
      <c r="B18" s="29" t="inlineStr">
        <is>
          <t>Fora da DRE</t>
        </is>
      </c>
      <c r="C18" s="30" t="n">
        <v>0</v>
      </c>
      <c r="D18" s="20" t="inlineStr">
        <is>
          <t>Movimento fora da DRE; não altera o resultado.</t>
        </is>
      </c>
    </row>
    <row r="19" ht="31" customHeight="1">
      <c r="A19" s="22" t="inlineStr">
        <is>
          <t>Retirada de proprietário</t>
        </is>
      </c>
      <c r="B19" s="29" t="inlineStr">
        <is>
          <t>Fora da DRE</t>
        </is>
      </c>
      <c r="C19" s="30" t="n">
        <v>0</v>
      </c>
      <c r="D19" s="31" t="inlineStr">
        <is>
          <t>Movimento fora da DRE; não altera o resultado.</t>
        </is>
      </c>
    </row>
    <row r="20" ht="31" customHeight="1">
      <c r="A20" s="22" t="inlineStr">
        <is>
          <t>Compra de equipamento</t>
        </is>
      </c>
      <c r="B20" s="29" t="inlineStr">
        <is>
          <t>Fora da DRE</t>
        </is>
      </c>
      <c r="C20" s="30" t="n">
        <v>0</v>
      </c>
      <c r="D20" s="20" t="inlineStr">
        <is>
          <t>Movimento fora da DRE; não altera o resultado.</t>
        </is>
      </c>
    </row>
    <row r="21"/>
    <row r="22" ht="34" customHeight="1">
      <c r="A22" s="2" t="inlineStr">
        <is>
          <t>Atenção</t>
        </is>
      </c>
      <c r="B22" s="27" t="inlineStr">
        <is>
          <t>Categorias classificadas como “Fora da DRE” têm multiplicador zero e não alteram o resultado.</t>
        </is>
      </c>
      <c r="C22" s="27" t="n"/>
      <c r="D22" s="27" t="n"/>
    </row>
  </sheetData>
  <autoFilter ref="A1:D20"/>
  <conditionalFormatting sqref="A2:A20">
    <cfRule type="expression" priority="1" dxfId="3">
      <formula>AND($A2&lt;&gt;"",COUNTIF($A$2:$A$20,$A2)&gt;1)</formula>
    </cfRule>
  </conditionalFormatting>
  <conditionalFormatting sqref="B2:C20">
    <cfRule type="expression" priority="2" dxfId="3">
      <formula>OR(AND($B2="Receita bruta",$C2&lt;&gt;1),AND(OR($B2="Deduções da receita",$B2="Custos dos serviços e produtos",$B2="Despesas operacionais"),$C2&lt;&gt;-1),AND($B2="Fora da DRE",$C2&lt;&gt;0))</formula>
    </cfRule>
  </conditionalFormatting>
  <dataValidations count="2">
    <dataValidation sqref="B2:B20" showDropDown="0" showInputMessage="0" showErrorMessage="1" allowBlank="0" errorTitle="Classificação inválida" error="Selecione uma classificação gerencial da lista." type="list">
      <formula1>"Receita bruta,Deduções da receita,Custos dos serviços e produtos,Despesas operacionais,Fora da DRE"</formula1>
    </dataValidation>
    <dataValidation sqref="C2:C20" showDropDown="0" showInputMessage="0" showErrorMessage="1" allowBlank="0" errorTitle="Multiplicador inválido" error="Use somente -1, 0 ou 1." type="list">
      <formula1>"-1,0,1"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63D5C"/>
    <outlinePr summaryBelow="1" summaryRight="1"/>
    <pageSetUpPr/>
  </sheetPr>
  <dimension ref="A1:L5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3" customWidth="1" min="2" max="2"/>
    <col width="32" customWidth="1" min="3" max="3"/>
    <col width="36" customWidth="1" min="4" max="4"/>
    <col width="14" customWidth="1" min="5" max="5"/>
    <col width="18" customWidth="1" min="6" max="6"/>
    <col width="18" customWidth="1" min="7" max="7"/>
    <col width="19" customWidth="1" min="8" max="8"/>
    <col width="39" customWidth="1" min="9" max="9"/>
    <col width="31" customWidth="1" min="10" max="10"/>
    <col hidden="1" width="13" customWidth="1" min="12" max="12"/>
  </cols>
  <sheetData>
    <row r="1">
      <c r="A1" s="21" t="inlineStr">
        <is>
          <t>Competência</t>
        </is>
      </c>
      <c r="B1" s="21" t="inlineStr">
        <is>
          <t>Descrição</t>
        </is>
      </c>
      <c r="C1" s="21" t="inlineStr">
        <is>
          <t>Categoria</t>
        </is>
      </c>
      <c r="D1" s="21" t="inlineStr">
        <is>
          <t>Linha da DRE</t>
        </is>
      </c>
      <c r="E1" s="21" t="inlineStr">
        <is>
          <t>Multiplicador</t>
        </is>
      </c>
      <c r="F1" s="21" t="inlineStr">
        <is>
          <t>Valor informado</t>
        </is>
      </c>
      <c r="G1" s="21" t="inlineStr">
        <is>
          <t>Valor na DRE</t>
        </is>
      </c>
      <c r="H1" s="21" t="inlineStr">
        <is>
          <t>Mês de competência</t>
        </is>
      </c>
      <c r="I1" s="21" t="inlineStr">
        <is>
          <t>Observação</t>
        </is>
      </c>
      <c r="J1" s="21" t="inlineStr">
        <is>
          <t>Status da linha</t>
        </is>
      </c>
    </row>
    <row r="2" ht="22" customHeight="1">
      <c r="A2" s="42" t="n">
        <v>46237</v>
      </c>
      <c r="B2" s="22" t="inlineStr">
        <is>
          <t>Serviços de cabelo — lote fictício</t>
        </is>
      </c>
      <c r="C2" s="22" t="inlineStr">
        <is>
          <t>Serviços de cabelo</t>
        </is>
      </c>
      <c r="D2" s="33">
        <f>IF(C2="","",IFERROR(INDEX('Categorias'!$B$2:$B$20,MATCH(C2,'Categorias'!$A$2:$A$20,0)),"Categoria não encontrada"))</f>
        <v/>
      </c>
      <c r="E2" s="34">
        <f>IF(C2="","",IFERROR(INDEX('Categorias'!$C$2:$C$20,MATCH(C2,'Categorias'!$A$2:$A$20,0)),""))</f>
        <v/>
      </c>
      <c r="F2" s="35" t="n">
        <v>6800</v>
      </c>
      <c r="G2" s="36">
        <f>IF(OR(A2="",C2="",F2="",NOT(ISNUMBER(F2)),D2="Categoria não encontrada",NOT(ISNUMBER(E2))),"",IFERROR(F2*E2,""))</f>
        <v/>
      </c>
      <c r="H2" s="43">
        <f>IF(A2="","",IFERROR(DATE(YEAR(A2),MONTH(A2),1),""))</f>
        <v/>
      </c>
      <c r="I2" s="22" t="n"/>
      <c r="J2" s="33">
        <f>IF(COUNTA(A2:C2,F2,I2)=0,"",IF(A2="","Preencher competência",IF(A2&gt;TODAY(),"Revisar competência futura",IF(B2="","Preencher descrição",IF(C2="","Preencher categoria",IF(D2="Categoria não encontrada","Revisar categoria",IF(OR(NOT(ISNUMBER(F2)),F2&lt;=0),"Revisar valor","OK")))))))</f>
        <v/>
      </c>
      <c r="L2">
        <f>'Categorias'!A2</f>
        <v/>
      </c>
    </row>
    <row r="3" ht="22" customHeight="1">
      <c r="A3" s="42" t="n">
        <v>46239</v>
      </c>
      <c r="B3" s="22" t="inlineStr">
        <is>
          <t>Serviços de manicure — lote fictício</t>
        </is>
      </c>
      <c r="C3" s="22" t="inlineStr">
        <is>
          <t>Manicure e pedicure</t>
        </is>
      </c>
      <c r="D3" s="33">
        <f>IF(C3="","",IFERROR(INDEX('Categorias'!$B$2:$B$20,MATCH(C3,'Categorias'!$A$2:$A$20,0)),"Categoria não encontrada"))</f>
        <v/>
      </c>
      <c r="E3" s="34">
        <f>IF(C3="","",IFERROR(INDEX('Categorias'!$C$2:$C$20,MATCH(C3,'Categorias'!$A$2:$A$20,0)),""))</f>
        <v/>
      </c>
      <c r="F3" s="35" t="n">
        <v>2600</v>
      </c>
      <c r="G3" s="36">
        <f>IF(OR(A3="",C3="",F3="",NOT(ISNUMBER(F3)),D3="Categoria não encontrada",NOT(ISNUMBER(E3))),"",IFERROR(F3*E3,""))</f>
        <v/>
      </c>
      <c r="H3" s="43">
        <f>IF(A3="","",IFERROR(DATE(YEAR(A3),MONTH(A3),1),""))</f>
        <v/>
      </c>
      <c r="I3" s="22" t="n"/>
      <c r="J3" s="33">
        <f>IF(COUNTA(A3:C3,F3,I3)=0,"",IF(A3="","Preencher competência",IF(A3&gt;TODAY(),"Revisar competência futura",IF(B3="","Preencher descrição",IF(C3="","Preencher categoria",IF(D3="Categoria não encontrada","Revisar categoria",IF(OR(NOT(ISNUMBER(F3)),F3&lt;=0),"Revisar valor","OK")))))))</f>
        <v/>
      </c>
      <c r="L3">
        <f>'Categorias'!A3</f>
        <v/>
      </c>
    </row>
    <row r="4" ht="22" customHeight="1">
      <c r="A4" s="42" t="n">
        <v>46242</v>
      </c>
      <c r="B4" s="22" t="inlineStr">
        <is>
          <t>Serviços de barbearia — lote fictício</t>
        </is>
      </c>
      <c r="C4" s="22" t="inlineStr">
        <is>
          <t>Barbearia</t>
        </is>
      </c>
      <c r="D4" s="33">
        <f>IF(C4="","",IFERROR(INDEX('Categorias'!$B$2:$B$20,MATCH(C4,'Categorias'!$A$2:$A$20,0)),"Categoria não encontrada"))</f>
        <v/>
      </c>
      <c r="E4" s="34">
        <f>IF(C4="","",IFERROR(INDEX('Categorias'!$C$2:$C$20,MATCH(C4,'Categorias'!$A$2:$A$20,0)),""))</f>
        <v/>
      </c>
      <c r="F4" s="35" t="n">
        <v>1800</v>
      </c>
      <c r="G4" s="36">
        <f>IF(OR(A4="",C4="",F4="",NOT(ISNUMBER(F4)),D4="Categoria não encontrada",NOT(ISNUMBER(E4))),"",IFERROR(F4*E4,""))</f>
        <v/>
      </c>
      <c r="H4" s="43">
        <f>IF(A4="","",IFERROR(DATE(YEAR(A4),MONTH(A4),1),""))</f>
        <v/>
      </c>
      <c r="I4" s="22" t="n"/>
      <c r="J4" s="33">
        <f>IF(COUNTA(A4:C4,F4,I4)=0,"",IF(A4="","Preencher competência",IF(A4&gt;TODAY(),"Revisar competência futura",IF(B4="","Preencher descrição",IF(C4="","Preencher categoria",IF(D4="Categoria não encontrada","Revisar categoria",IF(OR(NOT(ISNUMBER(F4)),F4&lt;=0),"Revisar valor","OK")))))))</f>
        <v/>
      </c>
      <c r="L4">
        <f>'Categorias'!A4</f>
        <v/>
      </c>
    </row>
    <row r="5" ht="22" customHeight="1">
      <c r="A5" s="42" t="n">
        <v>46244</v>
      </c>
      <c r="B5" s="22" t="inlineStr">
        <is>
          <t>Vendas fictícias de produtos</t>
        </is>
      </c>
      <c r="C5" s="22" t="inlineStr">
        <is>
          <t>Venda de produtos</t>
        </is>
      </c>
      <c r="D5" s="33">
        <f>IF(C5="","",IFERROR(INDEX('Categorias'!$B$2:$B$20,MATCH(C5,'Categorias'!$A$2:$A$20,0)),"Categoria não encontrada"))</f>
        <v/>
      </c>
      <c r="E5" s="34">
        <f>IF(C5="","",IFERROR(INDEX('Categorias'!$C$2:$C$20,MATCH(C5,'Categorias'!$A$2:$A$20,0)),""))</f>
        <v/>
      </c>
      <c r="F5" s="35" t="n">
        <v>900</v>
      </c>
      <c r="G5" s="36">
        <f>IF(OR(A5="",C5="",F5="",NOT(ISNUMBER(F5)),D5="Categoria não encontrada",NOT(ISNUMBER(E5))),"",IFERROR(F5*E5,""))</f>
        <v/>
      </c>
      <c r="H5" s="43">
        <f>IF(A5="","",IFERROR(DATE(YEAR(A5),MONTH(A5),1),""))</f>
        <v/>
      </c>
      <c r="I5" s="22" t="n"/>
      <c r="J5" s="33">
        <f>IF(COUNTA(A5:C5,F5,I5)=0,"",IF(A5="","Preencher competência",IF(A5&gt;TODAY(),"Revisar competência futura",IF(B5="","Preencher descrição",IF(C5="","Preencher categoria",IF(D5="Categoria não encontrada","Revisar categoria",IF(OR(NOT(ISNUMBER(F5)),F5&lt;=0),"Revisar valor","OK")))))))</f>
        <v/>
      </c>
      <c r="L5">
        <f>'Categorias'!A5</f>
        <v/>
      </c>
    </row>
    <row r="6" ht="22" customHeight="1">
      <c r="A6" s="42" t="n">
        <v>46246</v>
      </c>
      <c r="B6" s="22" t="inlineStr">
        <is>
          <t>Descontos fictícios do período</t>
        </is>
      </c>
      <c r="C6" s="22" t="inlineStr">
        <is>
          <t>Descontos concedidos</t>
        </is>
      </c>
      <c r="D6" s="33">
        <f>IF(C6="","",IFERROR(INDEX('Categorias'!$B$2:$B$20,MATCH(C6,'Categorias'!$A$2:$A$20,0)),"Categoria não encontrada"))</f>
        <v/>
      </c>
      <c r="E6" s="34">
        <f>IF(C6="","",IFERROR(INDEX('Categorias'!$C$2:$C$20,MATCH(C6,'Categorias'!$A$2:$A$20,0)),""))</f>
        <v/>
      </c>
      <c r="F6" s="35" t="n">
        <v>250</v>
      </c>
      <c r="G6" s="36">
        <f>IF(OR(A6="",C6="",F6="",NOT(ISNUMBER(F6)),D6="Categoria não encontrada",NOT(ISNUMBER(E6))),"",IFERROR(F6*E6,""))</f>
        <v/>
      </c>
      <c r="H6" s="43">
        <f>IF(A6="","",IFERROR(DATE(YEAR(A6),MONTH(A6),1),""))</f>
        <v/>
      </c>
      <c r="I6" s="22" t="n"/>
      <c r="J6" s="33">
        <f>IF(COUNTA(A6:C6,F6,I6)=0,"",IF(A6="","Preencher competência",IF(A6&gt;TODAY(),"Revisar competência futura",IF(B6="","Preencher descrição",IF(C6="","Preencher categoria",IF(D6="Categoria não encontrada","Revisar categoria",IF(OR(NOT(ISNUMBER(F6)),F6&lt;=0),"Revisar valor","OK")))))))</f>
        <v/>
      </c>
      <c r="L6">
        <f>'Categorias'!A6</f>
        <v/>
      </c>
    </row>
    <row r="7" ht="22" customHeight="1">
      <c r="A7" s="42" t="n">
        <v>46249</v>
      </c>
      <c r="B7" s="22" t="inlineStr">
        <is>
          <t>Comissões fictícias do período</t>
        </is>
      </c>
      <c r="C7" s="22" t="inlineStr">
        <is>
          <t>Comissões variáveis</t>
        </is>
      </c>
      <c r="D7" s="33">
        <f>IF(C7="","",IFERROR(INDEX('Categorias'!$B$2:$B$20,MATCH(C7,'Categorias'!$A$2:$A$20,0)),"Categoria não encontrada"))</f>
        <v/>
      </c>
      <c r="E7" s="34">
        <f>IF(C7="","",IFERROR(INDEX('Categorias'!$C$2:$C$20,MATCH(C7,'Categorias'!$A$2:$A$20,0)),""))</f>
        <v/>
      </c>
      <c r="F7" s="35" t="n">
        <v>3200</v>
      </c>
      <c r="G7" s="36">
        <f>IF(OR(A7="",C7="",F7="",NOT(ISNUMBER(F7)),D7="Categoria não encontrada",NOT(ISNUMBER(E7))),"",IFERROR(F7*E7,""))</f>
        <v/>
      </c>
      <c r="H7" s="43">
        <f>IF(A7="","",IFERROR(DATE(YEAR(A7),MONTH(A7),1),""))</f>
        <v/>
      </c>
      <c r="I7" s="22" t="n"/>
      <c r="J7" s="33">
        <f>IF(COUNTA(A7:C7,F7,I7)=0,"",IF(A7="","Preencher competência",IF(A7&gt;TODAY(),"Revisar competência futura",IF(B7="","Preencher descrição",IF(C7="","Preencher categoria",IF(D7="Categoria não encontrada","Revisar categoria",IF(OR(NOT(ISNUMBER(F7)),F7&lt;=0),"Revisar valor","OK")))))))</f>
        <v/>
      </c>
      <c r="L7">
        <f>'Categorias'!A7</f>
        <v/>
      </c>
    </row>
    <row r="8" ht="22" customHeight="1">
      <c r="A8" s="42" t="n">
        <v>46251</v>
      </c>
      <c r="B8" s="22" t="inlineStr">
        <is>
          <t>Materiais fictícios aplicados</t>
        </is>
      </c>
      <c r="C8" s="22" t="inlineStr">
        <is>
          <t>Materiais aplicados</t>
        </is>
      </c>
      <c r="D8" s="33">
        <f>IF(C8="","",IFERROR(INDEX('Categorias'!$B$2:$B$20,MATCH(C8,'Categorias'!$A$2:$A$20,0)),"Categoria não encontrada"))</f>
        <v/>
      </c>
      <c r="E8" s="34">
        <f>IF(C8="","",IFERROR(INDEX('Categorias'!$C$2:$C$20,MATCH(C8,'Categorias'!$A$2:$A$20,0)),""))</f>
        <v/>
      </c>
      <c r="F8" s="35" t="n">
        <v>950</v>
      </c>
      <c r="G8" s="36">
        <f>IF(OR(A8="",C8="",F8="",NOT(ISNUMBER(F8)),D8="Categoria não encontrada",NOT(ISNUMBER(E8))),"",IFERROR(F8*E8,""))</f>
        <v/>
      </c>
      <c r="H8" s="43">
        <f>IF(A8="","",IFERROR(DATE(YEAR(A8),MONTH(A8),1),""))</f>
        <v/>
      </c>
      <c r="I8" s="22" t="n"/>
      <c r="J8" s="33">
        <f>IF(COUNTA(A8:C8,F8,I8)=0,"",IF(A8="","Preencher competência",IF(A8&gt;TODAY(),"Revisar competência futura",IF(B8="","Preencher descrição",IF(C8="","Preencher categoria",IF(D8="Categoria não encontrada","Revisar categoria",IF(OR(NOT(ISNUMBER(F8)),F8&lt;=0),"Revisar valor","OK")))))))</f>
        <v/>
      </c>
      <c r="L8">
        <f>'Categorias'!A8</f>
        <v/>
      </c>
    </row>
    <row r="9" ht="22" customHeight="1">
      <c r="A9" s="42" t="n">
        <v>46254</v>
      </c>
      <c r="B9" s="22" t="inlineStr">
        <is>
          <t>Custo fictício de produtos revendidos</t>
        </is>
      </c>
      <c r="C9" s="22" t="inlineStr">
        <is>
          <t>Mercadorias revendidas</t>
        </is>
      </c>
      <c r="D9" s="33">
        <f>IF(C9="","",IFERROR(INDEX('Categorias'!$B$2:$B$20,MATCH(C9,'Categorias'!$A$2:$A$20,0)),"Categoria não encontrada"))</f>
        <v/>
      </c>
      <c r="E9" s="34">
        <f>IF(C9="","",IFERROR(INDEX('Categorias'!$C$2:$C$20,MATCH(C9,'Categorias'!$A$2:$A$20,0)),""))</f>
        <v/>
      </c>
      <c r="F9" s="35" t="n">
        <v>420</v>
      </c>
      <c r="G9" s="36">
        <f>IF(OR(A9="",C9="",F9="",NOT(ISNUMBER(F9)),D9="Categoria não encontrada",NOT(ISNUMBER(E9))),"",IFERROR(F9*E9,""))</f>
        <v/>
      </c>
      <c r="H9" s="43">
        <f>IF(A9="","",IFERROR(DATE(YEAR(A9),MONTH(A9),1),""))</f>
        <v/>
      </c>
      <c r="I9" s="22" t="n"/>
      <c r="J9" s="33">
        <f>IF(COUNTA(A9:C9,F9,I9)=0,"",IF(A9="","Preencher competência",IF(A9&gt;TODAY(),"Revisar competência futura",IF(B9="","Preencher descrição",IF(C9="","Preencher categoria",IF(D9="Categoria não encontrada","Revisar categoria",IF(OR(NOT(ISNUMBER(F9)),F9&lt;=0),"Revisar valor","OK")))))))</f>
        <v/>
      </c>
      <c r="L9">
        <f>'Categorias'!A9</f>
        <v/>
      </c>
    </row>
    <row r="10" ht="22" customHeight="1">
      <c r="A10" s="42" t="n">
        <v>46256</v>
      </c>
      <c r="B10" s="22" t="inlineStr">
        <is>
          <t>Aluguel fictício do mês</t>
        </is>
      </c>
      <c r="C10" s="22" t="inlineStr">
        <is>
          <t>Aluguel</t>
        </is>
      </c>
      <c r="D10" s="33">
        <f>IF(C10="","",IFERROR(INDEX('Categorias'!$B$2:$B$20,MATCH(C10,'Categorias'!$A$2:$A$20,0)),"Categoria não encontrada"))</f>
        <v/>
      </c>
      <c r="E10" s="34">
        <f>IF(C10="","",IFERROR(INDEX('Categorias'!$C$2:$C$20,MATCH(C10,'Categorias'!$A$2:$A$20,0)),""))</f>
        <v/>
      </c>
      <c r="F10" s="35" t="n">
        <v>2400</v>
      </c>
      <c r="G10" s="36">
        <f>IF(OR(A10="",C10="",F10="",NOT(ISNUMBER(F10)),D10="Categoria não encontrada",NOT(ISNUMBER(E10))),"",IFERROR(F10*E10,""))</f>
        <v/>
      </c>
      <c r="H10" s="43">
        <f>IF(A10="","",IFERROR(DATE(YEAR(A10),MONTH(A10),1),""))</f>
        <v/>
      </c>
      <c r="I10" s="22" t="n"/>
      <c r="J10" s="33">
        <f>IF(COUNTA(A10:C10,F10,I10)=0,"",IF(A10="","Preencher competência",IF(A10&gt;TODAY(),"Revisar competência futura",IF(B10="","Preencher descrição",IF(C10="","Preencher categoria",IF(D10="Categoria não encontrada","Revisar categoria",IF(OR(NOT(ISNUMBER(F10)),F10&lt;=0),"Revisar valor","OK")))))))</f>
        <v/>
      </c>
      <c r="L10">
        <f>'Categorias'!A10</f>
        <v/>
      </c>
    </row>
    <row r="11" ht="22" customHeight="1">
      <c r="A11" s="42" t="n">
        <v>46260</v>
      </c>
      <c r="B11" s="22" t="inlineStr">
        <is>
          <t>Consumos fictícios do mês</t>
        </is>
      </c>
      <c r="C11" s="22" t="inlineStr">
        <is>
          <t>Água, energia e internet</t>
        </is>
      </c>
      <c r="D11" s="33">
        <f>IF(C11="","",IFERROR(INDEX('Categorias'!$B$2:$B$20,MATCH(C11,'Categorias'!$A$2:$A$20,0)),"Categoria não encontrada"))</f>
        <v/>
      </c>
      <c r="E11" s="34">
        <f>IF(C11="","",IFERROR(INDEX('Categorias'!$C$2:$C$20,MATCH(C11,'Categorias'!$A$2:$A$20,0)),""))</f>
        <v/>
      </c>
      <c r="F11" s="35" t="n">
        <v>780</v>
      </c>
      <c r="G11" s="36">
        <f>IF(OR(A11="",C11="",F11="",NOT(ISNUMBER(F11)),D11="Categoria não encontrada",NOT(ISNUMBER(E11))),"",IFERROR(F11*E11,""))</f>
        <v/>
      </c>
      <c r="H11" s="43">
        <f>IF(A11="","",IFERROR(DATE(YEAR(A11),MONTH(A11),1),""))</f>
        <v/>
      </c>
      <c r="I11" s="22" t="n"/>
      <c r="J11" s="33">
        <f>IF(COUNTA(A11:C11,F11,I11)=0,"",IF(A11="","Preencher competência",IF(A11&gt;TODAY(),"Revisar competência futura",IF(B11="","Preencher descrição",IF(C11="","Preencher categoria",IF(D11="Categoria não encontrada","Revisar categoria",IF(OR(NOT(ISNUMBER(F11)),F11&lt;=0),"Revisar valor","OK")))))))</f>
        <v/>
      </c>
      <c r="L11">
        <f>'Categorias'!A11</f>
        <v/>
      </c>
    </row>
    <row r="12" ht="22" customHeight="1">
      <c r="A12" s="42" t="n"/>
      <c r="B12" s="22" t="n"/>
      <c r="C12" s="22" t="n"/>
      <c r="D12" s="33">
        <f>IF(C12="","",IFERROR(INDEX('Categorias'!$B$2:$B$20,MATCH(C12,'Categorias'!$A$2:$A$20,0)),"Categoria não encontrada"))</f>
        <v/>
      </c>
      <c r="E12" s="34">
        <f>IF(C12="","",IFERROR(INDEX('Categorias'!$C$2:$C$20,MATCH(C12,'Categorias'!$A$2:$A$20,0)),""))</f>
        <v/>
      </c>
      <c r="F12" s="35" t="n"/>
      <c r="G12" s="36">
        <f>IF(OR(A12="",C12="",F12="",NOT(ISNUMBER(F12)),D12="Categoria não encontrada",NOT(ISNUMBER(E12))),"",IFERROR(F12*E12,""))</f>
        <v/>
      </c>
      <c r="H12" s="43">
        <f>IF(A12="","",IFERROR(DATE(YEAR(A12),MONTH(A12),1),""))</f>
        <v/>
      </c>
      <c r="I12" s="22" t="n"/>
      <c r="J12" s="33">
        <f>IF(COUNTA(A12:C12,F12,I12)=0,"",IF(A12="","Preencher competência",IF(A12&gt;TODAY(),"Revisar competência futura",IF(B12="","Preencher descrição",IF(C12="","Preencher categoria",IF(D12="Categoria não encontrada","Revisar categoria",IF(OR(NOT(ISNUMBER(F12)),F12&lt;=0),"Revisar valor","OK")))))))</f>
        <v/>
      </c>
      <c r="L12">
        <f>'Categorias'!A12</f>
        <v/>
      </c>
    </row>
    <row r="13" ht="22" customHeight="1">
      <c r="A13" s="42" t="n"/>
      <c r="B13" s="22" t="n"/>
      <c r="C13" s="22" t="n"/>
      <c r="D13" s="33">
        <f>IF(C13="","",IFERROR(INDEX('Categorias'!$B$2:$B$20,MATCH(C13,'Categorias'!$A$2:$A$20,0)),"Categoria não encontrada"))</f>
        <v/>
      </c>
      <c r="E13" s="34">
        <f>IF(C13="","",IFERROR(INDEX('Categorias'!$C$2:$C$20,MATCH(C13,'Categorias'!$A$2:$A$20,0)),""))</f>
        <v/>
      </c>
      <c r="F13" s="35" t="n"/>
      <c r="G13" s="36">
        <f>IF(OR(A13="",C13="",F13="",NOT(ISNUMBER(F13)),D13="Categoria não encontrada",NOT(ISNUMBER(E13))),"",IFERROR(F13*E13,""))</f>
        <v/>
      </c>
      <c r="H13" s="43">
        <f>IF(A13="","",IFERROR(DATE(YEAR(A13),MONTH(A13),1),""))</f>
        <v/>
      </c>
      <c r="I13" s="22" t="n"/>
      <c r="J13" s="33">
        <f>IF(COUNTA(A13:C13,F13,I13)=0,"",IF(A13="","Preencher competência",IF(A13&gt;TODAY(),"Revisar competência futura",IF(B13="","Preencher descrição",IF(C13="","Preencher categoria",IF(D13="Categoria não encontrada","Revisar categoria",IF(OR(NOT(ISNUMBER(F13)),F13&lt;=0),"Revisar valor","OK")))))))</f>
        <v/>
      </c>
      <c r="L13">
        <f>'Categorias'!A13</f>
        <v/>
      </c>
    </row>
    <row r="14" ht="22" customHeight="1">
      <c r="A14" s="42" t="n"/>
      <c r="B14" s="22" t="n"/>
      <c r="C14" s="22" t="n"/>
      <c r="D14" s="33">
        <f>IF(C14="","",IFERROR(INDEX('Categorias'!$B$2:$B$20,MATCH(C14,'Categorias'!$A$2:$A$20,0)),"Categoria não encontrada"))</f>
        <v/>
      </c>
      <c r="E14" s="34">
        <f>IF(C14="","",IFERROR(INDEX('Categorias'!$C$2:$C$20,MATCH(C14,'Categorias'!$A$2:$A$20,0)),""))</f>
        <v/>
      </c>
      <c r="F14" s="35" t="n"/>
      <c r="G14" s="36">
        <f>IF(OR(A14="",C14="",F14="",NOT(ISNUMBER(F14)),D14="Categoria não encontrada",NOT(ISNUMBER(E14))),"",IFERROR(F14*E14,""))</f>
        <v/>
      </c>
      <c r="H14" s="43">
        <f>IF(A14="","",IFERROR(DATE(YEAR(A14),MONTH(A14),1),""))</f>
        <v/>
      </c>
      <c r="I14" s="22" t="n"/>
      <c r="J14" s="33">
        <f>IF(COUNTA(A14:C14,F14,I14)=0,"",IF(A14="","Preencher competência",IF(A14&gt;TODAY(),"Revisar competência futura",IF(B14="","Preencher descrição",IF(C14="","Preencher categoria",IF(D14="Categoria não encontrada","Revisar categoria",IF(OR(NOT(ISNUMBER(F14)),F14&lt;=0),"Revisar valor","OK")))))))</f>
        <v/>
      </c>
      <c r="L14">
        <f>'Categorias'!A14</f>
        <v/>
      </c>
    </row>
    <row r="15" ht="22" customHeight="1">
      <c r="A15" s="42" t="n"/>
      <c r="B15" s="22" t="n"/>
      <c r="C15" s="22" t="n"/>
      <c r="D15" s="33">
        <f>IF(C15="","",IFERROR(INDEX('Categorias'!$B$2:$B$20,MATCH(C15,'Categorias'!$A$2:$A$20,0)),"Categoria não encontrada"))</f>
        <v/>
      </c>
      <c r="E15" s="34">
        <f>IF(C15="","",IFERROR(INDEX('Categorias'!$C$2:$C$20,MATCH(C15,'Categorias'!$A$2:$A$20,0)),""))</f>
        <v/>
      </c>
      <c r="F15" s="35" t="n"/>
      <c r="G15" s="36">
        <f>IF(OR(A15="",C15="",F15="",NOT(ISNUMBER(F15)),D15="Categoria não encontrada",NOT(ISNUMBER(E15))),"",IFERROR(F15*E15,""))</f>
        <v/>
      </c>
      <c r="H15" s="43">
        <f>IF(A15="","",IFERROR(DATE(YEAR(A15),MONTH(A15),1),""))</f>
        <v/>
      </c>
      <c r="I15" s="22" t="n"/>
      <c r="J15" s="33">
        <f>IF(COUNTA(A15:C15,F15,I15)=0,"",IF(A15="","Preencher competência",IF(A15&gt;TODAY(),"Revisar competência futura",IF(B15="","Preencher descrição",IF(C15="","Preencher categoria",IF(D15="Categoria não encontrada","Revisar categoria",IF(OR(NOT(ISNUMBER(F15)),F15&lt;=0),"Revisar valor","OK")))))))</f>
        <v/>
      </c>
      <c r="L15">
        <f>'Categorias'!A15</f>
        <v/>
      </c>
    </row>
    <row r="16" ht="22" customHeight="1">
      <c r="A16" s="42" t="n"/>
      <c r="B16" s="22" t="n"/>
      <c r="C16" s="22" t="n"/>
      <c r="D16" s="33">
        <f>IF(C16="","",IFERROR(INDEX('Categorias'!$B$2:$B$20,MATCH(C16,'Categorias'!$A$2:$A$20,0)),"Categoria não encontrada"))</f>
        <v/>
      </c>
      <c r="E16" s="34">
        <f>IF(C16="","",IFERROR(INDEX('Categorias'!$C$2:$C$20,MATCH(C16,'Categorias'!$A$2:$A$20,0)),""))</f>
        <v/>
      </c>
      <c r="F16" s="35" t="n"/>
      <c r="G16" s="36">
        <f>IF(OR(A16="",C16="",F16="",NOT(ISNUMBER(F16)),D16="Categoria não encontrada",NOT(ISNUMBER(E16))),"",IFERROR(F16*E16,""))</f>
        <v/>
      </c>
      <c r="H16" s="43">
        <f>IF(A16="","",IFERROR(DATE(YEAR(A16),MONTH(A16),1),""))</f>
        <v/>
      </c>
      <c r="I16" s="22" t="n"/>
      <c r="J16" s="33">
        <f>IF(COUNTA(A16:C16,F16,I16)=0,"",IF(A16="","Preencher competência",IF(A16&gt;TODAY(),"Revisar competência futura",IF(B16="","Preencher descrição",IF(C16="","Preencher categoria",IF(D16="Categoria não encontrada","Revisar categoria",IF(OR(NOT(ISNUMBER(F16)),F16&lt;=0),"Revisar valor","OK")))))))</f>
        <v/>
      </c>
      <c r="L16">
        <f>'Categorias'!A16</f>
        <v/>
      </c>
    </row>
    <row r="17" ht="22" customHeight="1">
      <c r="A17" s="42" t="n"/>
      <c r="B17" s="22" t="n"/>
      <c r="C17" s="22" t="n"/>
      <c r="D17" s="33">
        <f>IF(C17="","",IFERROR(INDEX('Categorias'!$B$2:$B$20,MATCH(C17,'Categorias'!$A$2:$A$20,0)),"Categoria não encontrada"))</f>
        <v/>
      </c>
      <c r="E17" s="34">
        <f>IF(C17="","",IFERROR(INDEX('Categorias'!$C$2:$C$20,MATCH(C17,'Categorias'!$A$2:$A$20,0)),""))</f>
        <v/>
      </c>
      <c r="F17" s="35" t="n"/>
      <c r="G17" s="36">
        <f>IF(OR(A17="",C17="",F17="",NOT(ISNUMBER(F17)),D17="Categoria não encontrada",NOT(ISNUMBER(E17))),"",IFERROR(F17*E17,""))</f>
        <v/>
      </c>
      <c r="H17" s="43">
        <f>IF(A17="","",IFERROR(DATE(YEAR(A17),MONTH(A17),1),""))</f>
        <v/>
      </c>
      <c r="I17" s="22" t="n"/>
      <c r="J17" s="33">
        <f>IF(COUNTA(A17:C17,F17,I17)=0,"",IF(A17="","Preencher competência",IF(A17&gt;TODAY(),"Revisar competência futura",IF(B17="","Preencher descrição",IF(C17="","Preencher categoria",IF(D17="Categoria não encontrada","Revisar categoria",IF(OR(NOT(ISNUMBER(F17)),F17&lt;=0),"Revisar valor","OK")))))))</f>
        <v/>
      </c>
      <c r="L17">
        <f>'Categorias'!A17</f>
        <v/>
      </c>
    </row>
    <row r="18" ht="22" customHeight="1">
      <c r="A18" s="42" t="n"/>
      <c r="B18" s="22" t="n"/>
      <c r="C18" s="22" t="n"/>
      <c r="D18" s="33">
        <f>IF(C18="","",IFERROR(INDEX('Categorias'!$B$2:$B$20,MATCH(C18,'Categorias'!$A$2:$A$20,0)),"Categoria não encontrada"))</f>
        <v/>
      </c>
      <c r="E18" s="34">
        <f>IF(C18="","",IFERROR(INDEX('Categorias'!$C$2:$C$20,MATCH(C18,'Categorias'!$A$2:$A$20,0)),""))</f>
        <v/>
      </c>
      <c r="F18" s="35" t="n"/>
      <c r="G18" s="36">
        <f>IF(OR(A18="",C18="",F18="",NOT(ISNUMBER(F18)),D18="Categoria não encontrada",NOT(ISNUMBER(E18))),"",IFERROR(F18*E18,""))</f>
        <v/>
      </c>
      <c r="H18" s="43">
        <f>IF(A18="","",IFERROR(DATE(YEAR(A18),MONTH(A18),1),""))</f>
        <v/>
      </c>
      <c r="I18" s="22" t="n"/>
      <c r="J18" s="33">
        <f>IF(COUNTA(A18:C18,F18,I18)=0,"",IF(A18="","Preencher competência",IF(A18&gt;TODAY(),"Revisar competência futura",IF(B18="","Preencher descrição",IF(C18="","Preencher categoria",IF(D18="Categoria não encontrada","Revisar categoria",IF(OR(NOT(ISNUMBER(F18)),F18&lt;=0),"Revisar valor","OK")))))))</f>
        <v/>
      </c>
      <c r="L18">
        <f>'Categorias'!A18</f>
        <v/>
      </c>
    </row>
    <row r="19" ht="22" customHeight="1">
      <c r="A19" s="42" t="n"/>
      <c r="B19" s="22" t="n"/>
      <c r="C19" s="22" t="n"/>
      <c r="D19" s="33">
        <f>IF(C19="","",IFERROR(INDEX('Categorias'!$B$2:$B$20,MATCH(C19,'Categorias'!$A$2:$A$20,0)),"Categoria não encontrada"))</f>
        <v/>
      </c>
      <c r="E19" s="34">
        <f>IF(C19="","",IFERROR(INDEX('Categorias'!$C$2:$C$20,MATCH(C19,'Categorias'!$A$2:$A$20,0)),""))</f>
        <v/>
      </c>
      <c r="F19" s="35" t="n"/>
      <c r="G19" s="36">
        <f>IF(OR(A19="",C19="",F19="",NOT(ISNUMBER(F19)),D19="Categoria não encontrada",NOT(ISNUMBER(E19))),"",IFERROR(F19*E19,""))</f>
        <v/>
      </c>
      <c r="H19" s="43">
        <f>IF(A19="","",IFERROR(DATE(YEAR(A19),MONTH(A19),1),""))</f>
        <v/>
      </c>
      <c r="I19" s="22" t="n"/>
      <c r="J19" s="33">
        <f>IF(COUNTA(A19:C19,F19,I19)=0,"",IF(A19="","Preencher competência",IF(A19&gt;TODAY(),"Revisar competência futura",IF(B19="","Preencher descrição",IF(C19="","Preencher categoria",IF(D19="Categoria não encontrada","Revisar categoria",IF(OR(NOT(ISNUMBER(F19)),F19&lt;=0),"Revisar valor","OK")))))))</f>
        <v/>
      </c>
      <c r="L19">
        <f>'Categorias'!A19</f>
        <v/>
      </c>
    </row>
    <row r="20" ht="22" customHeight="1">
      <c r="A20" s="42" t="n"/>
      <c r="B20" s="22" t="n"/>
      <c r="C20" s="22" t="n"/>
      <c r="D20" s="33">
        <f>IF(C20="","",IFERROR(INDEX('Categorias'!$B$2:$B$20,MATCH(C20,'Categorias'!$A$2:$A$20,0)),"Categoria não encontrada"))</f>
        <v/>
      </c>
      <c r="E20" s="34">
        <f>IF(C20="","",IFERROR(INDEX('Categorias'!$C$2:$C$20,MATCH(C20,'Categorias'!$A$2:$A$20,0)),""))</f>
        <v/>
      </c>
      <c r="F20" s="35" t="n"/>
      <c r="G20" s="36">
        <f>IF(OR(A20="",C20="",F20="",NOT(ISNUMBER(F20)),D20="Categoria não encontrada",NOT(ISNUMBER(E20))),"",IFERROR(F20*E20,""))</f>
        <v/>
      </c>
      <c r="H20" s="43">
        <f>IF(A20="","",IFERROR(DATE(YEAR(A20),MONTH(A20),1),""))</f>
        <v/>
      </c>
      <c r="I20" s="22" t="n"/>
      <c r="J20" s="33">
        <f>IF(COUNTA(A20:C20,F20,I20)=0,"",IF(A20="","Preencher competência",IF(A20&gt;TODAY(),"Revisar competência futura",IF(B20="","Preencher descrição",IF(C20="","Preencher categoria",IF(D20="Categoria não encontrada","Revisar categoria",IF(OR(NOT(ISNUMBER(F20)),F20&lt;=0),"Revisar valor","OK")))))))</f>
        <v/>
      </c>
      <c r="L20">
        <f>'Categorias'!A20</f>
        <v/>
      </c>
    </row>
    <row r="21" ht="22" customHeight="1">
      <c r="A21" s="42" t="n"/>
      <c r="B21" s="22" t="n"/>
      <c r="C21" s="22" t="n"/>
      <c r="D21" s="33">
        <f>IF(C21="","",IFERROR(INDEX('Categorias'!$B$2:$B$20,MATCH(C21,'Categorias'!$A$2:$A$20,0)),"Categoria não encontrada"))</f>
        <v/>
      </c>
      <c r="E21" s="34">
        <f>IF(C21="","",IFERROR(INDEX('Categorias'!$C$2:$C$20,MATCH(C21,'Categorias'!$A$2:$A$20,0)),""))</f>
        <v/>
      </c>
      <c r="F21" s="35" t="n"/>
      <c r="G21" s="36">
        <f>IF(OR(A21="",C21="",F21="",NOT(ISNUMBER(F21)),D21="Categoria não encontrada",NOT(ISNUMBER(E21))),"",IFERROR(F21*E21,""))</f>
        <v/>
      </c>
      <c r="H21" s="43">
        <f>IF(A21="","",IFERROR(DATE(YEAR(A21),MONTH(A21),1),""))</f>
        <v/>
      </c>
      <c r="I21" s="22" t="n"/>
      <c r="J21" s="33">
        <f>IF(COUNTA(A21:C21,F21,I21)=0,"",IF(A21="","Preencher competência",IF(A21&gt;TODAY(),"Revisar competência futura",IF(B21="","Preencher descrição",IF(C21="","Preencher categoria",IF(D21="Categoria não encontrada","Revisar categoria",IF(OR(NOT(ISNUMBER(F21)),F21&lt;=0),"Revisar valor","OK")))))))</f>
        <v/>
      </c>
      <c r="L21">
        <f>""</f>
        <v/>
      </c>
    </row>
    <row r="22" ht="22" customHeight="1">
      <c r="A22" s="42" t="n"/>
      <c r="B22" s="22" t="n"/>
      <c r="C22" s="22" t="n"/>
      <c r="D22" s="33">
        <f>IF(C22="","",IFERROR(INDEX('Categorias'!$B$2:$B$20,MATCH(C22,'Categorias'!$A$2:$A$20,0)),"Categoria não encontrada"))</f>
        <v/>
      </c>
      <c r="E22" s="34">
        <f>IF(C22="","",IFERROR(INDEX('Categorias'!$C$2:$C$20,MATCH(C22,'Categorias'!$A$2:$A$20,0)),""))</f>
        <v/>
      </c>
      <c r="F22" s="35" t="n"/>
      <c r="G22" s="36">
        <f>IF(OR(A22="",C22="",F22="",NOT(ISNUMBER(F22)),D22="Categoria não encontrada",NOT(ISNUMBER(E22))),"",IFERROR(F22*E22,""))</f>
        <v/>
      </c>
      <c r="H22" s="43">
        <f>IF(A22="","",IFERROR(DATE(YEAR(A22),MONTH(A22),1),""))</f>
        <v/>
      </c>
      <c r="I22" s="22" t="n"/>
      <c r="J22" s="33">
        <f>IF(COUNTA(A22:C22,F22,I22)=0,"",IF(A22="","Preencher competência",IF(A22&gt;TODAY(),"Revisar competência futura",IF(B22="","Preencher descrição",IF(C22="","Preencher categoria",IF(D22="Categoria não encontrada","Revisar categoria",IF(OR(NOT(ISNUMBER(F22)),F22&lt;=0),"Revisar valor","OK")))))))</f>
        <v/>
      </c>
      <c r="L22">
        <f>'Parâmetros'!B5</f>
        <v/>
      </c>
    </row>
    <row r="23" ht="22" customHeight="1">
      <c r="A23" s="42" t="n"/>
      <c r="B23" s="22" t="n"/>
      <c r="C23" s="22" t="n"/>
      <c r="D23" s="33">
        <f>IF(C23="","",IFERROR(INDEX('Categorias'!$B$2:$B$20,MATCH(C23,'Categorias'!$A$2:$A$20,0)),"Categoria não encontrada"))</f>
        <v/>
      </c>
      <c r="E23" s="34">
        <f>IF(C23="","",IFERROR(INDEX('Categorias'!$C$2:$C$20,MATCH(C23,'Categorias'!$A$2:$A$20,0)),""))</f>
        <v/>
      </c>
      <c r="F23" s="35" t="n"/>
      <c r="G23" s="36">
        <f>IF(OR(A23="",C23="",F23="",NOT(ISNUMBER(F23)),D23="Categoria não encontrada",NOT(ISNUMBER(E23))),"",IFERROR(F23*E23,""))</f>
        <v/>
      </c>
      <c r="H23" s="43">
        <f>IF(A23="","",IFERROR(DATE(YEAR(A23),MONTH(A23),1),""))</f>
        <v/>
      </c>
      <c r="I23" s="22" t="n"/>
      <c r="J23" s="33">
        <f>IF(COUNTA(A23:C23,F23,I23)=0,"",IF(A23="","Preencher competência",IF(A23&gt;TODAY(),"Revisar competência futura",IF(B23="","Preencher descrição",IF(C23="","Preencher categoria",IF(D23="Categoria não encontrada","Revisar categoria",IF(OR(NOT(ISNUMBER(F23)),F23&lt;=0),"Revisar valor","OK")))))))</f>
        <v/>
      </c>
      <c r="L23">
        <f>'Parâmetros'!B6</f>
        <v/>
      </c>
    </row>
    <row r="24" ht="22" customHeight="1">
      <c r="A24" s="42" t="n"/>
      <c r="B24" s="22" t="n"/>
      <c r="C24" s="22" t="n"/>
      <c r="D24" s="33">
        <f>IF(C24="","",IFERROR(INDEX('Categorias'!$B$2:$B$20,MATCH(C24,'Categorias'!$A$2:$A$20,0)),"Categoria não encontrada"))</f>
        <v/>
      </c>
      <c r="E24" s="34">
        <f>IF(C24="","",IFERROR(INDEX('Categorias'!$C$2:$C$20,MATCH(C24,'Categorias'!$A$2:$A$20,0)),""))</f>
        <v/>
      </c>
      <c r="F24" s="35" t="n"/>
      <c r="G24" s="36">
        <f>IF(OR(A24="",C24="",F24="",NOT(ISNUMBER(F24)),D24="Categoria não encontrada",NOT(ISNUMBER(E24))),"",IFERROR(F24*E24,""))</f>
        <v/>
      </c>
      <c r="H24" s="43">
        <f>IF(A24="","",IFERROR(DATE(YEAR(A24),MONTH(A24),1),""))</f>
        <v/>
      </c>
      <c r="I24" s="22" t="n"/>
      <c r="J24" s="33">
        <f>IF(COUNTA(A24:C24,F24,I24)=0,"",IF(A24="","Preencher competência",IF(A24&gt;TODAY(),"Revisar competência futura",IF(B24="","Preencher descrição",IF(C24="","Preencher categoria",IF(D24="Categoria não encontrada","Revisar categoria",IF(OR(NOT(ISNUMBER(F24)),F24&lt;=0),"Revisar valor","OK")))))))</f>
        <v/>
      </c>
      <c r="L24">
        <f>""</f>
        <v/>
      </c>
    </row>
    <row r="25" ht="22" customHeight="1">
      <c r="A25" s="42" t="n"/>
      <c r="B25" s="22" t="n"/>
      <c r="C25" s="22" t="n"/>
      <c r="D25" s="33">
        <f>IF(C25="","",IFERROR(INDEX('Categorias'!$B$2:$B$20,MATCH(C25,'Categorias'!$A$2:$A$20,0)),"Categoria não encontrada"))</f>
        <v/>
      </c>
      <c r="E25" s="34">
        <f>IF(C25="","",IFERROR(INDEX('Categorias'!$C$2:$C$20,MATCH(C25,'Categorias'!$A$2:$A$20,0)),""))</f>
        <v/>
      </c>
      <c r="F25" s="35" t="n"/>
      <c r="G25" s="36">
        <f>IF(OR(A25="",C25="",F25="",NOT(ISNUMBER(F25)),D25="Categoria não encontrada",NOT(ISNUMBER(E25))),"",IFERROR(F25*E25,""))</f>
        <v/>
      </c>
      <c r="H25" s="43">
        <f>IF(A25="","",IFERROR(DATE(YEAR(A25),MONTH(A25),1),""))</f>
        <v/>
      </c>
      <c r="I25" s="22" t="n"/>
      <c r="J25" s="33">
        <f>IF(COUNTA(A25:C25,F25,I25)=0,"",IF(A25="","Preencher competência",IF(A25&gt;TODAY(),"Revisar competência futura",IF(B25="","Preencher descrição",IF(C25="","Preencher categoria",IF(D25="Categoria não encontrada","Revisar categoria",IF(OR(NOT(ISNUMBER(F25)),F25&lt;=0),"Revisar valor","OK")))))))</f>
        <v/>
      </c>
      <c r="L25">
        <f>""</f>
        <v/>
      </c>
    </row>
    <row r="26" ht="22" customHeight="1">
      <c r="A26" s="42" t="n"/>
      <c r="B26" s="22" t="n"/>
      <c r="C26" s="22" t="n"/>
      <c r="D26" s="33">
        <f>IF(C26="","",IFERROR(INDEX('Categorias'!$B$2:$B$20,MATCH(C26,'Categorias'!$A$2:$A$20,0)),"Categoria não encontrada"))</f>
        <v/>
      </c>
      <c r="E26" s="34">
        <f>IF(C26="","",IFERROR(INDEX('Categorias'!$C$2:$C$20,MATCH(C26,'Categorias'!$A$2:$A$20,0)),""))</f>
        <v/>
      </c>
      <c r="F26" s="35" t="n"/>
      <c r="G26" s="36">
        <f>IF(OR(A26="",C26="",F26="",NOT(ISNUMBER(F26)),D26="Categoria não encontrada",NOT(ISNUMBER(E26))),"",IFERROR(F26*E26,""))</f>
        <v/>
      </c>
      <c r="H26" s="43">
        <f>IF(A26="","",IFERROR(DATE(YEAR(A26),MONTH(A26),1),""))</f>
        <v/>
      </c>
      <c r="I26" s="22" t="n"/>
      <c r="J26" s="33">
        <f>IF(COUNTA(A26:C26,F26,I26)=0,"",IF(A26="","Preencher competência",IF(A26&gt;TODAY(),"Revisar competência futura",IF(B26="","Preencher descrição",IF(C26="","Preencher categoria",IF(D26="Categoria não encontrada","Revisar categoria",IF(OR(NOT(ISNUMBER(F26)),F26&lt;=0),"Revisar valor","OK")))))))</f>
        <v/>
      </c>
      <c r="L26">
        <f>""</f>
        <v/>
      </c>
    </row>
    <row r="27" ht="22" customHeight="1">
      <c r="A27" s="42" t="n"/>
      <c r="B27" s="22" t="n"/>
      <c r="C27" s="22" t="n"/>
      <c r="D27" s="33">
        <f>IF(C27="","",IFERROR(INDEX('Categorias'!$B$2:$B$20,MATCH(C27,'Categorias'!$A$2:$A$20,0)),"Categoria não encontrada"))</f>
        <v/>
      </c>
      <c r="E27" s="34">
        <f>IF(C27="","",IFERROR(INDEX('Categorias'!$C$2:$C$20,MATCH(C27,'Categorias'!$A$2:$A$20,0)),""))</f>
        <v/>
      </c>
      <c r="F27" s="35" t="n"/>
      <c r="G27" s="36">
        <f>IF(OR(A27="",C27="",F27="",NOT(ISNUMBER(F27)),D27="Categoria não encontrada",NOT(ISNUMBER(E27))),"",IFERROR(F27*E27,""))</f>
        <v/>
      </c>
      <c r="H27" s="43">
        <f>IF(A27="","",IFERROR(DATE(YEAR(A27),MONTH(A27),1),""))</f>
        <v/>
      </c>
      <c r="I27" s="22" t="n"/>
      <c r="J27" s="33">
        <f>IF(COUNTA(A27:C27,F27,I27)=0,"",IF(A27="","Preencher competência",IF(A27&gt;TODAY(),"Revisar competência futura",IF(B27="","Preencher descrição",IF(C27="","Preencher categoria",IF(D27="Categoria não encontrada","Revisar categoria",IF(OR(NOT(ISNUMBER(F27)),F27&lt;=0),"Revisar valor","OK")))))))</f>
        <v/>
      </c>
      <c r="L27">
        <f>""</f>
        <v/>
      </c>
    </row>
    <row r="28" ht="22" customHeight="1">
      <c r="A28" s="42" t="n"/>
      <c r="B28" s="22" t="n"/>
      <c r="C28" s="22" t="n"/>
      <c r="D28" s="33">
        <f>IF(C28="","",IFERROR(INDEX('Categorias'!$B$2:$B$20,MATCH(C28,'Categorias'!$A$2:$A$20,0)),"Categoria não encontrada"))</f>
        <v/>
      </c>
      <c r="E28" s="34">
        <f>IF(C28="","",IFERROR(INDEX('Categorias'!$C$2:$C$20,MATCH(C28,'Categorias'!$A$2:$A$20,0)),""))</f>
        <v/>
      </c>
      <c r="F28" s="35" t="n"/>
      <c r="G28" s="36">
        <f>IF(OR(A28="",C28="",F28="",NOT(ISNUMBER(F28)),D28="Categoria não encontrada",NOT(ISNUMBER(E28))),"",IFERROR(F28*E28,""))</f>
        <v/>
      </c>
      <c r="H28" s="43">
        <f>IF(A28="","",IFERROR(DATE(YEAR(A28),MONTH(A28),1),""))</f>
        <v/>
      </c>
      <c r="I28" s="22" t="n"/>
      <c r="J28" s="33">
        <f>IF(COUNTA(A28:C28,F28,I28)=0,"",IF(A28="","Preencher competência",IF(A28&gt;TODAY(),"Revisar competência futura",IF(B28="","Preencher descrição",IF(C28="","Preencher categoria",IF(D28="Categoria não encontrada","Revisar categoria",IF(OR(NOT(ISNUMBER(F28)),F28&lt;=0),"Revisar valor","OK")))))))</f>
        <v/>
      </c>
      <c r="L28">
        <f>""</f>
        <v/>
      </c>
    </row>
    <row r="29" ht="22" customHeight="1">
      <c r="A29" s="42" t="n"/>
      <c r="B29" s="22" t="n"/>
      <c r="C29" s="22" t="n"/>
      <c r="D29" s="33">
        <f>IF(C29="","",IFERROR(INDEX('Categorias'!$B$2:$B$20,MATCH(C29,'Categorias'!$A$2:$A$20,0)),"Categoria não encontrada"))</f>
        <v/>
      </c>
      <c r="E29" s="34">
        <f>IF(C29="","",IFERROR(INDEX('Categorias'!$C$2:$C$20,MATCH(C29,'Categorias'!$A$2:$A$20,0)),""))</f>
        <v/>
      </c>
      <c r="F29" s="35" t="n"/>
      <c r="G29" s="36">
        <f>IF(OR(A29="",C29="",F29="",NOT(ISNUMBER(F29)),D29="Categoria não encontrada",NOT(ISNUMBER(E29))),"",IFERROR(F29*E29,""))</f>
        <v/>
      </c>
      <c r="H29" s="43">
        <f>IF(A29="","",IFERROR(DATE(YEAR(A29),MONTH(A29),1),""))</f>
        <v/>
      </c>
      <c r="I29" s="22" t="n"/>
      <c r="J29" s="33">
        <f>IF(COUNTA(A29:C29,F29,I29)=0,"",IF(A29="","Preencher competência",IF(A29&gt;TODAY(),"Revisar competência futura",IF(B29="","Preencher descrição",IF(C29="","Preencher categoria",IF(D29="Categoria não encontrada","Revisar categoria",IF(OR(NOT(ISNUMBER(F29)),F29&lt;=0),"Revisar valor","OK")))))))</f>
        <v/>
      </c>
      <c r="L29">
        <f>""</f>
        <v/>
      </c>
    </row>
    <row r="30" ht="22" customHeight="1">
      <c r="A30" s="42" t="n"/>
      <c r="B30" s="22" t="n"/>
      <c r="C30" s="22" t="n"/>
      <c r="D30" s="33">
        <f>IF(C30="","",IFERROR(INDEX('Categorias'!$B$2:$B$20,MATCH(C30,'Categorias'!$A$2:$A$20,0)),"Categoria não encontrada"))</f>
        <v/>
      </c>
      <c r="E30" s="34">
        <f>IF(C30="","",IFERROR(INDEX('Categorias'!$C$2:$C$20,MATCH(C30,'Categorias'!$A$2:$A$20,0)),""))</f>
        <v/>
      </c>
      <c r="F30" s="35" t="n"/>
      <c r="G30" s="36">
        <f>IF(OR(A30="",C30="",F30="",NOT(ISNUMBER(F30)),D30="Categoria não encontrada",NOT(ISNUMBER(E30))),"",IFERROR(F30*E30,""))</f>
        <v/>
      </c>
      <c r="H30" s="43">
        <f>IF(A30="","",IFERROR(DATE(YEAR(A30),MONTH(A30),1),""))</f>
        <v/>
      </c>
      <c r="I30" s="22" t="n"/>
      <c r="J30" s="33">
        <f>IF(COUNTA(A30:C30,F30,I30)=0,"",IF(A30="","Preencher competência",IF(A30&gt;TODAY(),"Revisar competência futura",IF(B30="","Preencher descrição",IF(C30="","Preencher categoria",IF(D30="Categoria não encontrada","Revisar categoria",IF(OR(NOT(ISNUMBER(F30)),F30&lt;=0),"Revisar valor","OK")))))))</f>
        <v/>
      </c>
      <c r="L30">
        <f>""</f>
        <v/>
      </c>
    </row>
    <row r="31" ht="22" customHeight="1">
      <c r="A31" s="42" t="n"/>
      <c r="B31" s="22" t="n"/>
      <c r="C31" s="22" t="n"/>
      <c r="D31" s="33">
        <f>IF(C31="","",IFERROR(INDEX('Categorias'!$B$2:$B$20,MATCH(C31,'Categorias'!$A$2:$A$20,0)),"Categoria não encontrada"))</f>
        <v/>
      </c>
      <c r="E31" s="34">
        <f>IF(C31="","",IFERROR(INDEX('Categorias'!$C$2:$C$20,MATCH(C31,'Categorias'!$A$2:$A$20,0)),""))</f>
        <v/>
      </c>
      <c r="F31" s="35" t="n"/>
      <c r="G31" s="36">
        <f>IF(OR(A31="",C31="",F31="",NOT(ISNUMBER(F31)),D31="Categoria não encontrada",NOT(ISNUMBER(E31))),"",IFERROR(F31*E31,""))</f>
        <v/>
      </c>
      <c r="H31" s="43">
        <f>IF(A31="","",IFERROR(DATE(YEAR(A31),MONTH(A31),1),""))</f>
        <v/>
      </c>
      <c r="I31" s="22" t="n"/>
      <c r="J31" s="33">
        <f>IF(COUNTA(A31:C31,F31,I31)=0,"",IF(A31="","Preencher competência",IF(A31&gt;TODAY(),"Revisar competência futura",IF(B31="","Preencher descrição",IF(C31="","Preencher categoria",IF(D31="Categoria não encontrada","Revisar categoria",IF(OR(NOT(ISNUMBER(F31)),F31&lt;=0),"Revisar valor","OK")))))))</f>
        <v/>
      </c>
      <c r="L31">
        <f>""</f>
        <v/>
      </c>
    </row>
    <row r="32" ht="22" customHeight="1">
      <c r="A32" s="42" t="n"/>
      <c r="B32" s="22" t="n"/>
      <c r="C32" s="22" t="n"/>
      <c r="D32" s="33">
        <f>IF(C32="","",IFERROR(INDEX('Categorias'!$B$2:$B$20,MATCH(C32,'Categorias'!$A$2:$A$20,0)),"Categoria não encontrada"))</f>
        <v/>
      </c>
      <c r="E32" s="34">
        <f>IF(C32="","",IFERROR(INDEX('Categorias'!$C$2:$C$20,MATCH(C32,'Categorias'!$A$2:$A$20,0)),""))</f>
        <v/>
      </c>
      <c r="F32" s="35" t="n"/>
      <c r="G32" s="36">
        <f>IF(OR(A32="",C32="",F32="",NOT(ISNUMBER(F32)),D32="Categoria não encontrada",NOT(ISNUMBER(E32))),"",IFERROR(F32*E32,""))</f>
        <v/>
      </c>
      <c r="H32" s="43">
        <f>IF(A32="","",IFERROR(DATE(YEAR(A32),MONTH(A32),1),""))</f>
        <v/>
      </c>
      <c r="I32" s="22" t="n"/>
      <c r="J32" s="33">
        <f>IF(COUNTA(A32:C32,F32,I32)=0,"",IF(A32="","Preencher competência",IF(A32&gt;TODAY(),"Revisar competência futura",IF(B32="","Preencher descrição",IF(C32="","Preencher categoria",IF(D32="Categoria não encontrada","Revisar categoria",IF(OR(NOT(ISNUMBER(F32)),F32&lt;=0),"Revisar valor","OK")))))))</f>
        <v/>
      </c>
      <c r="L32">
        <f>""</f>
        <v/>
      </c>
    </row>
    <row r="33" ht="22" customHeight="1">
      <c r="A33" s="42" t="n"/>
      <c r="B33" s="22" t="n"/>
      <c r="C33" s="22" t="n"/>
      <c r="D33" s="33">
        <f>IF(C33="","",IFERROR(INDEX('Categorias'!$B$2:$B$20,MATCH(C33,'Categorias'!$A$2:$A$20,0)),"Categoria não encontrada"))</f>
        <v/>
      </c>
      <c r="E33" s="34">
        <f>IF(C33="","",IFERROR(INDEX('Categorias'!$C$2:$C$20,MATCH(C33,'Categorias'!$A$2:$A$20,0)),""))</f>
        <v/>
      </c>
      <c r="F33" s="35" t="n"/>
      <c r="G33" s="36">
        <f>IF(OR(A33="",C33="",F33="",NOT(ISNUMBER(F33)),D33="Categoria não encontrada",NOT(ISNUMBER(E33))),"",IFERROR(F33*E33,""))</f>
        <v/>
      </c>
      <c r="H33" s="43">
        <f>IF(A33="","",IFERROR(DATE(YEAR(A33),MONTH(A33),1),""))</f>
        <v/>
      </c>
      <c r="I33" s="22" t="n"/>
      <c r="J33" s="33">
        <f>IF(COUNTA(A33:C33,F33,I33)=0,"",IF(A33="","Preencher competência",IF(A33&gt;TODAY(),"Revisar competência futura",IF(B33="","Preencher descrição",IF(C33="","Preencher categoria",IF(D33="Categoria não encontrada","Revisar categoria",IF(OR(NOT(ISNUMBER(F33)),F33&lt;=0),"Revisar valor","OK")))))))</f>
        <v/>
      </c>
      <c r="L33">
        <f>""</f>
        <v/>
      </c>
    </row>
    <row r="34" ht="22" customHeight="1">
      <c r="A34" s="42" t="n"/>
      <c r="B34" s="22" t="n"/>
      <c r="C34" s="22" t="n"/>
      <c r="D34" s="33">
        <f>IF(C34="","",IFERROR(INDEX('Categorias'!$B$2:$B$20,MATCH(C34,'Categorias'!$A$2:$A$20,0)),"Categoria não encontrada"))</f>
        <v/>
      </c>
      <c r="E34" s="34">
        <f>IF(C34="","",IFERROR(INDEX('Categorias'!$C$2:$C$20,MATCH(C34,'Categorias'!$A$2:$A$20,0)),""))</f>
        <v/>
      </c>
      <c r="F34" s="35" t="n"/>
      <c r="G34" s="36">
        <f>IF(OR(A34="",C34="",F34="",NOT(ISNUMBER(F34)),D34="Categoria não encontrada",NOT(ISNUMBER(E34))),"",IFERROR(F34*E34,""))</f>
        <v/>
      </c>
      <c r="H34" s="43">
        <f>IF(A34="","",IFERROR(DATE(YEAR(A34),MONTH(A34),1),""))</f>
        <v/>
      </c>
      <c r="I34" s="22" t="n"/>
      <c r="J34" s="33">
        <f>IF(COUNTA(A34:C34,F34,I34)=0,"",IF(A34="","Preencher competência",IF(A34&gt;TODAY(),"Revisar competência futura",IF(B34="","Preencher descrição",IF(C34="","Preencher categoria",IF(D34="Categoria não encontrada","Revisar categoria",IF(OR(NOT(ISNUMBER(F34)),F34&lt;=0),"Revisar valor","OK")))))))</f>
        <v/>
      </c>
      <c r="L34">
        <f>""</f>
        <v/>
      </c>
    </row>
    <row r="35" ht="22" customHeight="1">
      <c r="A35" s="42" t="n"/>
      <c r="B35" s="22" t="n"/>
      <c r="C35" s="22" t="n"/>
      <c r="D35" s="33">
        <f>IF(C35="","",IFERROR(INDEX('Categorias'!$B$2:$B$20,MATCH(C35,'Categorias'!$A$2:$A$20,0)),"Categoria não encontrada"))</f>
        <v/>
      </c>
      <c r="E35" s="34">
        <f>IF(C35="","",IFERROR(INDEX('Categorias'!$C$2:$C$20,MATCH(C35,'Categorias'!$A$2:$A$20,0)),""))</f>
        <v/>
      </c>
      <c r="F35" s="35" t="n"/>
      <c r="G35" s="36">
        <f>IF(OR(A35="",C35="",F35="",NOT(ISNUMBER(F35)),D35="Categoria não encontrada",NOT(ISNUMBER(E35))),"",IFERROR(F35*E35,""))</f>
        <v/>
      </c>
      <c r="H35" s="43">
        <f>IF(A35="","",IFERROR(DATE(YEAR(A35),MONTH(A35),1),""))</f>
        <v/>
      </c>
      <c r="I35" s="22" t="n"/>
      <c r="J35" s="33">
        <f>IF(COUNTA(A35:C35,F35,I35)=0,"",IF(A35="","Preencher competência",IF(A35&gt;TODAY(),"Revisar competência futura",IF(B35="","Preencher descrição",IF(C35="","Preencher categoria",IF(D35="Categoria não encontrada","Revisar categoria",IF(OR(NOT(ISNUMBER(F35)),F35&lt;=0),"Revisar valor","OK")))))))</f>
        <v/>
      </c>
      <c r="L35">
        <f>""</f>
        <v/>
      </c>
    </row>
    <row r="36" ht="22" customHeight="1">
      <c r="A36" s="42" t="n"/>
      <c r="B36" s="22" t="n"/>
      <c r="C36" s="22" t="n"/>
      <c r="D36" s="33">
        <f>IF(C36="","",IFERROR(INDEX('Categorias'!$B$2:$B$20,MATCH(C36,'Categorias'!$A$2:$A$20,0)),"Categoria não encontrada"))</f>
        <v/>
      </c>
      <c r="E36" s="34">
        <f>IF(C36="","",IFERROR(INDEX('Categorias'!$C$2:$C$20,MATCH(C36,'Categorias'!$A$2:$A$20,0)),""))</f>
        <v/>
      </c>
      <c r="F36" s="35" t="n"/>
      <c r="G36" s="36">
        <f>IF(OR(A36="",C36="",F36="",NOT(ISNUMBER(F36)),D36="Categoria não encontrada",NOT(ISNUMBER(E36))),"",IFERROR(F36*E36,""))</f>
        <v/>
      </c>
      <c r="H36" s="43">
        <f>IF(A36="","",IFERROR(DATE(YEAR(A36),MONTH(A36),1),""))</f>
        <v/>
      </c>
      <c r="I36" s="22" t="n"/>
      <c r="J36" s="33">
        <f>IF(COUNTA(A36:C36,F36,I36)=0,"",IF(A36="","Preencher competência",IF(A36&gt;TODAY(),"Revisar competência futura",IF(B36="","Preencher descrição",IF(C36="","Preencher categoria",IF(D36="Categoria não encontrada","Revisar categoria",IF(OR(NOT(ISNUMBER(F36)),F36&lt;=0),"Revisar valor","OK")))))))</f>
        <v/>
      </c>
      <c r="L36">
        <f>""</f>
        <v/>
      </c>
    </row>
    <row r="37" ht="22" customHeight="1">
      <c r="A37" s="42" t="n"/>
      <c r="B37" s="22" t="n"/>
      <c r="C37" s="22" t="n"/>
      <c r="D37" s="33">
        <f>IF(C37="","",IFERROR(INDEX('Categorias'!$B$2:$B$20,MATCH(C37,'Categorias'!$A$2:$A$20,0)),"Categoria não encontrada"))</f>
        <v/>
      </c>
      <c r="E37" s="34">
        <f>IF(C37="","",IFERROR(INDEX('Categorias'!$C$2:$C$20,MATCH(C37,'Categorias'!$A$2:$A$20,0)),""))</f>
        <v/>
      </c>
      <c r="F37" s="35" t="n"/>
      <c r="G37" s="36">
        <f>IF(OR(A37="",C37="",F37="",NOT(ISNUMBER(F37)),D37="Categoria não encontrada",NOT(ISNUMBER(E37))),"",IFERROR(F37*E37,""))</f>
        <v/>
      </c>
      <c r="H37" s="43">
        <f>IF(A37="","",IFERROR(DATE(YEAR(A37),MONTH(A37),1),""))</f>
        <v/>
      </c>
      <c r="I37" s="22" t="n"/>
      <c r="J37" s="33">
        <f>IF(COUNTA(A37:C37,F37,I37)=0,"",IF(A37="","Preencher competência",IF(A37&gt;TODAY(),"Revisar competência futura",IF(B37="","Preencher descrição",IF(C37="","Preencher categoria",IF(D37="Categoria não encontrada","Revisar categoria",IF(OR(NOT(ISNUMBER(F37)),F37&lt;=0),"Revisar valor","OK")))))))</f>
        <v/>
      </c>
      <c r="L37">
        <f>""</f>
        <v/>
      </c>
    </row>
    <row r="38" ht="22" customHeight="1">
      <c r="A38" s="42" t="n"/>
      <c r="B38" s="22" t="n"/>
      <c r="C38" s="22" t="n"/>
      <c r="D38" s="33">
        <f>IF(C38="","",IFERROR(INDEX('Categorias'!$B$2:$B$20,MATCH(C38,'Categorias'!$A$2:$A$20,0)),"Categoria não encontrada"))</f>
        <v/>
      </c>
      <c r="E38" s="34">
        <f>IF(C38="","",IFERROR(INDEX('Categorias'!$C$2:$C$20,MATCH(C38,'Categorias'!$A$2:$A$20,0)),""))</f>
        <v/>
      </c>
      <c r="F38" s="35" t="n"/>
      <c r="G38" s="36">
        <f>IF(OR(A38="",C38="",F38="",NOT(ISNUMBER(F38)),D38="Categoria não encontrada",NOT(ISNUMBER(E38))),"",IFERROR(F38*E38,""))</f>
        <v/>
      </c>
      <c r="H38" s="43">
        <f>IF(A38="","",IFERROR(DATE(YEAR(A38),MONTH(A38),1),""))</f>
        <v/>
      </c>
      <c r="I38" s="22" t="n"/>
      <c r="J38" s="33">
        <f>IF(COUNTA(A38:C38,F38,I38)=0,"",IF(A38="","Preencher competência",IF(A38&gt;TODAY(),"Revisar competência futura",IF(B38="","Preencher descrição",IF(C38="","Preencher categoria",IF(D38="Categoria não encontrada","Revisar categoria",IF(OR(NOT(ISNUMBER(F38)),F38&lt;=0),"Revisar valor","OK")))))))</f>
        <v/>
      </c>
      <c r="L38">
        <f>""</f>
        <v/>
      </c>
    </row>
    <row r="39" ht="22" customHeight="1">
      <c r="A39" s="42" t="n"/>
      <c r="B39" s="22" t="n"/>
      <c r="C39" s="22" t="n"/>
      <c r="D39" s="33">
        <f>IF(C39="","",IFERROR(INDEX('Categorias'!$B$2:$B$20,MATCH(C39,'Categorias'!$A$2:$A$20,0)),"Categoria não encontrada"))</f>
        <v/>
      </c>
      <c r="E39" s="34">
        <f>IF(C39="","",IFERROR(INDEX('Categorias'!$C$2:$C$20,MATCH(C39,'Categorias'!$A$2:$A$20,0)),""))</f>
        <v/>
      </c>
      <c r="F39" s="35" t="n"/>
      <c r="G39" s="36">
        <f>IF(OR(A39="",C39="",F39="",NOT(ISNUMBER(F39)),D39="Categoria não encontrada",NOT(ISNUMBER(E39))),"",IFERROR(F39*E39,""))</f>
        <v/>
      </c>
      <c r="H39" s="43">
        <f>IF(A39="","",IFERROR(DATE(YEAR(A39),MONTH(A39),1),""))</f>
        <v/>
      </c>
      <c r="I39" s="22" t="n"/>
      <c r="J39" s="33">
        <f>IF(COUNTA(A39:C39,F39,I39)=0,"",IF(A39="","Preencher competência",IF(A39&gt;TODAY(),"Revisar competência futura",IF(B39="","Preencher descrição",IF(C39="","Preencher categoria",IF(D39="Categoria não encontrada","Revisar categoria",IF(OR(NOT(ISNUMBER(F39)),F39&lt;=0),"Revisar valor","OK")))))))</f>
        <v/>
      </c>
      <c r="L39">
        <f>""</f>
        <v/>
      </c>
    </row>
    <row r="40" ht="22" customHeight="1">
      <c r="A40" s="42" t="n"/>
      <c r="B40" s="22" t="n"/>
      <c r="C40" s="22" t="n"/>
      <c r="D40" s="33">
        <f>IF(C40="","",IFERROR(INDEX('Categorias'!$B$2:$B$20,MATCH(C40,'Categorias'!$A$2:$A$20,0)),"Categoria não encontrada"))</f>
        <v/>
      </c>
      <c r="E40" s="34">
        <f>IF(C40="","",IFERROR(INDEX('Categorias'!$C$2:$C$20,MATCH(C40,'Categorias'!$A$2:$A$20,0)),""))</f>
        <v/>
      </c>
      <c r="F40" s="35" t="n"/>
      <c r="G40" s="36">
        <f>IF(OR(A40="",C40="",F40="",NOT(ISNUMBER(F40)),D40="Categoria não encontrada",NOT(ISNUMBER(E40))),"",IFERROR(F40*E40,""))</f>
        <v/>
      </c>
      <c r="H40" s="43">
        <f>IF(A40="","",IFERROR(DATE(YEAR(A40),MONTH(A40),1),""))</f>
        <v/>
      </c>
      <c r="I40" s="22" t="n"/>
      <c r="J40" s="33">
        <f>IF(COUNTA(A40:C40,F40,I40)=0,"",IF(A40="","Preencher competência",IF(A40&gt;TODAY(),"Revisar competência futura",IF(B40="","Preencher descrição",IF(C40="","Preencher categoria",IF(D40="Categoria não encontrada","Revisar categoria",IF(OR(NOT(ISNUMBER(F40)),F40&lt;=0),"Revisar valor","OK")))))))</f>
        <v/>
      </c>
      <c r="L40">
        <f>""</f>
        <v/>
      </c>
    </row>
    <row r="41" ht="22" customHeight="1">
      <c r="A41" s="42" t="n"/>
      <c r="B41" s="22" t="n"/>
      <c r="C41" s="22" t="n"/>
      <c r="D41" s="33">
        <f>IF(C41="","",IFERROR(INDEX('Categorias'!$B$2:$B$20,MATCH(C41,'Categorias'!$A$2:$A$20,0)),"Categoria não encontrada"))</f>
        <v/>
      </c>
      <c r="E41" s="34">
        <f>IF(C41="","",IFERROR(INDEX('Categorias'!$C$2:$C$20,MATCH(C41,'Categorias'!$A$2:$A$20,0)),""))</f>
        <v/>
      </c>
      <c r="F41" s="35" t="n"/>
      <c r="G41" s="36">
        <f>IF(OR(A41="",C41="",F41="",NOT(ISNUMBER(F41)),D41="Categoria não encontrada",NOT(ISNUMBER(E41))),"",IFERROR(F41*E41,""))</f>
        <v/>
      </c>
      <c r="H41" s="43">
        <f>IF(A41="","",IFERROR(DATE(YEAR(A41),MONTH(A41),1),""))</f>
        <v/>
      </c>
      <c r="I41" s="22" t="n"/>
      <c r="J41" s="33">
        <f>IF(COUNTA(A41:C41,F41,I41)=0,"",IF(A41="","Preencher competência",IF(A41&gt;TODAY(),"Revisar competência futura",IF(B41="","Preencher descrição",IF(C41="","Preencher categoria",IF(D41="Categoria não encontrada","Revisar categoria",IF(OR(NOT(ISNUMBER(F41)),F41&lt;=0),"Revisar valor","OK")))))))</f>
        <v/>
      </c>
      <c r="L41">
        <f>""</f>
        <v/>
      </c>
    </row>
    <row r="42" ht="22" customHeight="1">
      <c r="A42" s="42" t="n"/>
      <c r="B42" s="22" t="n"/>
      <c r="C42" s="22" t="n"/>
      <c r="D42" s="33">
        <f>IF(C42="","",IFERROR(INDEX('Categorias'!$B$2:$B$20,MATCH(C42,'Categorias'!$A$2:$A$20,0)),"Categoria não encontrada"))</f>
        <v/>
      </c>
      <c r="E42" s="34">
        <f>IF(C42="","",IFERROR(INDEX('Categorias'!$C$2:$C$20,MATCH(C42,'Categorias'!$A$2:$A$20,0)),""))</f>
        <v/>
      </c>
      <c r="F42" s="35" t="n"/>
      <c r="G42" s="36">
        <f>IF(OR(A42="",C42="",F42="",NOT(ISNUMBER(F42)),D42="Categoria não encontrada",NOT(ISNUMBER(E42))),"",IFERROR(F42*E42,""))</f>
        <v/>
      </c>
      <c r="H42" s="43">
        <f>IF(A42="","",IFERROR(DATE(YEAR(A42),MONTH(A42),1),""))</f>
        <v/>
      </c>
      <c r="I42" s="22" t="n"/>
      <c r="J42" s="33">
        <f>IF(COUNTA(A42:C42,F42,I42)=0,"",IF(A42="","Preencher competência",IF(A42&gt;TODAY(),"Revisar competência futura",IF(B42="","Preencher descrição",IF(C42="","Preencher categoria",IF(D42="Categoria não encontrada","Revisar categoria",IF(OR(NOT(ISNUMBER(F42)),F42&lt;=0),"Revisar valor","OK")))))))</f>
        <v/>
      </c>
      <c r="L42">
        <f>""</f>
        <v/>
      </c>
    </row>
    <row r="43" ht="22" customHeight="1">
      <c r="A43" s="42" t="n"/>
      <c r="B43" s="22" t="n"/>
      <c r="C43" s="22" t="n"/>
      <c r="D43" s="33">
        <f>IF(C43="","",IFERROR(INDEX('Categorias'!$B$2:$B$20,MATCH(C43,'Categorias'!$A$2:$A$20,0)),"Categoria não encontrada"))</f>
        <v/>
      </c>
      <c r="E43" s="34">
        <f>IF(C43="","",IFERROR(INDEX('Categorias'!$C$2:$C$20,MATCH(C43,'Categorias'!$A$2:$A$20,0)),""))</f>
        <v/>
      </c>
      <c r="F43" s="35" t="n"/>
      <c r="G43" s="36">
        <f>IF(OR(A43="",C43="",F43="",NOT(ISNUMBER(F43)),D43="Categoria não encontrada",NOT(ISNUMBER(E43))),"",IFERROR(F43*E43,""))</f>
        <v/>
      </c>
      <c r="H43" s="43">
        <f>IF(A43="","",IFERROR(DATE(YEAR(A43),MONTH(A43),1),""))</f>
        <v/>
      </c>
      <c r="I43" s="22" t="n"/>
      <c r="J43" s="33">
        <f>IF(COUNTA(A43:C43,F43,I43)=0,"",IF(A43="","Preencher competência",IF(A43&gt;TODAY(),"Revisar competência futura",IF(B43="","Preencher descrição",IF(C43="","Preencher categoria",IF(D43="Categoria não encontrada","Revisar categoria",IF(OR(NOT(ISNUMBER(F43)),F43&lt;=0),"Revisar valor","OK")))))))</f>
        <v/>
      </c>
      <c r="L43">
        <f>""</f>
        <v/>
      </c>
    </row>
    <row r="44" ht="22" customHeight="1">
      <c r="A44" s="42" t="n"/>
      <c r="B44" s="22" t="n"/>
      <c r="C44" s="22" t="n"/>
      <c r="D44" s="33">
        <f>IF(C44="","",IFERROR(INDEX('Categorias'!$B$2:$B$20,MATCH(C44,'Categorias'!$A$2:$A$20,0)),"Categoria não encontrada"))</f>
        <v/>
      </c>
      <c r="E44" s="34">
        <f>IF(C44="","",IFERROR(INDEX('Categorias'!$C$2:$C$20,MATCH(C44,'Categorias'!$A$2:$A$20,0)),""))</f>
        <v/>
      </c>
      <c r="F44" s="35" t="n"/>
      <c r="G44" s="36">
        <f>IF(OR(A44="",C44="",F44="",NOT(ISNUMBER(F44)),D44="Categoria não encontrada",NOT(ISNUMBER(E44))),"",IFERROR(F44*E44,""))</f>
        <v/>
      </c>
      <c r="H44" s="43">
        <f>IF(A44="","",IFERROR(DATE(YEAR(A44),MONTH(A44),1),""))</f>
        <v/>
      </c>
      <c r="I44" s="22" t="n"/>
      <c r="J44" s="33">
        <f>IF(COUNTA(A44:C44,F44,I44)=0,"",IF(A44="","Preencher competência",IF(A44&gt;TODAY(),"Revisar competência futura",IF(B44="","Preencher descrição",IF(C44="","Preencher categoria",IF(D44="Categoria não encontrada","Revisar categoria",IF(OR(NOT(ISNUMBER(F44)),F44&lt;=0),"Revisar valor","OK")))))))</f>
        <v/>
      </c>
      <c r="L44">
        <f>""</f>
        <v/>
      </c>
    </row>
    <row r="45" ht="22" customHeight="1">
      <c r="A45" s="42" t="n"/>
      <c r="B45" s="22" t="n"/>
      <c r="C45" s="22" t="n"/>
      <c r="D45" s="33">
        <f>IF(C45="","",IFERROR(INDEX('Categorias'!$B$2:$B$20,MATCH(C45,'Categorias'!$A$2:$A$20,0)),"Categoria não encontrada"))</f>
        <v/>
      </c>
      <c r="E45" s="34">
        <f>IF(C45="","",IFERROR(INDEX('Categorias'!$C$2:$C$20,MATCH(C45,'Categorias'!$A$2:$A$20,0)),""))</f>
        <v/>
      </c>
      <c r="F45" s="35" t="n"/>
      <c r="G45" s="36">
        <f>IF(OR(A45="",C45="",F45="",NOT(ISNUMBER(F45)),D45="Categoria não encontrada",NOT(ISNUMBER(E45))),"",IFERROR(F45*E45,""))</f>
        <v/>
      </c>
      <c r="H45" s="43">
        <f>IF(A45="","",IFERROR(DATE(YEAR(A45),MONTH(A45),1),""))</f>
        <v/>
      </c>
      <c r="I45" s="22" t="n"/>
      <c r="J45" s="33">
        <f>IF(COUNTA(A45:C45,F45,I45)=0,"",IF(A45="","Preencher competência",IF(A45&gt;TODAY(),"Revisar competência futura",IF(B45="","Preencher descrição",IF(C45="","Preencher categoria",IF(D45="Categoria não encontrada","Revisar categoria",IF(OR(NOT(ISNUMBER(F45)),F45&lt;=0),"Revisar valor","OK")))))))</f>
        <v/>
      </c>
      <c r="L45">
        <f>""</f>
        <v/>
      </c>
    </row>
    <row r="46" ht="22" customHeight="1">
      <c r="A46" s="42" t="n"/>
      <c r="B46" s="22" t="n"/>
      <c r="C46" s="22" t="n"/>
      <c r="D46" s="33">
        <f>IF(C46="","",IFERROR(INDEX('Categorias'!$B$2:$B$20,MATCH(C46,'Categorias'!$A$2:$A$20,0)),"Categoria não encontrada"))</f>
        <v/>
      </c>
      <c r="E46" s="34">
        <f>IF(C46="","",IFERROR(INDEX('Categorias'!$C$2:$C$20,MATCH(C46,'Categorias'!$A$2:$A$20,0)),""))</f>
        <v/>
      </c>
      <c r="F46" s="35" t="n"/>
      <c r="G46" s="36">
        <f>IF(OR(A46="",C46="",F46="",NOT(ISNUMBER(F46)),D46="Categoria não encontrada",NOT(ISNUMBER(E46))),"",IFERROR(F46*E46,""))</f>
        <v/>
      </c>
      <c r="H46" s="43">
        <f>IF(A46="","",IFERROR(DATE(YEAR(A46),MONTH(A46),1),""))</f>
        <v/>
      </c>
      <c r="I46" s="22" t="n"/>
      <c r="J46" s="33">
        <f>IF(COUNTA(A46:C46,F46,I46)=0,"",IF(A46="","Preencher competência",IF(A46&gt;TODAY(),"Revisar competência futura",IF(B46="","Preencher descrição",IF(C46="","Preencher categoria",IF(D46="Categoria não encontrada","Revisar categoria",IF(OR(NOT(ISNUMBER(F46)),F46&lt;=0),"Revisar valor","OK")))))))</f>
        <v/>
      </c>
      <c r="L46">
        <f>""</f>
        <v/>
      </c>
    </row>
    <row r="47" ht="22" customHeight="1">
      <c r="A47" s="42" t="n"/>
      <c r="B47" s="22" t="n"/>
      <c r="C47" s="22" t="n"/>
      <c r="D47" s="33">
        <f>IF(C47="","",IFERROR(INDEX('Categorias'!$B$2:$B$20,MATCH(C47,'Categorias'!$A$2:$A$20,0)),"Categoria não encontrada"))</f>
        <v/>
      </c>
      <c r="E47" s="34">
        <f>IF(C47="","",IFERROR(INDEX('Categorias'!$C$2:$C$20,MATCH(C47,'Categorias'!$A$2:$A$20,0)),""))</f>
        <v/>
      </c>
      <c r="F47" s="35" t="n"/>
      <c r="G47" s="36">
        <f>IF(OR(A47="",C47="",F47="",NOT(ISNUMBER(F47)),D47="Categoria não encontrada",NOT(ISNUMBER(E47))),"",IFERROR(F47*E47,""))</f>
        <v/>
      </c>
      <c r="H47" s="43">
        <f>IF(A47="","",IFERROR(DATE(YEAR(A47),MONTH(A47),1),""))</f>
        <v/>
      </c>
      <c r="I47" s="22" t="n"/>
      <c r="J47" s="33">
        <f>IF(COUNTA(A47:C47,F47,I47)=0,"",IF(A47="","Preencher competência",IF(A47&gt;TODAY(),"Revisar competência futura",IF(B47="","Preencher descrição",IF(C47="","Preencher categoria",IF(D47="Categoria não encontrada","Revisar categoria",IF(OR(NOT(ISNUMBER(F47)),F47&lt;=0),"Revisar valor","OK")))))))</f>
        <v/>
      </c>
      <c r="L47">
        <f>""</f>
        <v/>
      </c>
    </row>
    <row r="48" ht="22" customHeight="1">
      <c r="A48" s="42" t="n"/>
      <c r="B48" s="22" t="n"/>
      <c r="C48" s="22" t="n"/>
      <c r="D48" s="33">
        <f>IF(C48="","",IFERROR(INDEX('Categorias'!$B$2:$B$20,MATCH(C48,'Categorias'!$A$2:$A$20,0)),"Categoria não encontrada"))</f>
        <v/>
      </c>
      <c r="E48" s="34">
        <f>IF(C48="","",IFERROR(INDEX('Categorias'!$C$2:$C$20,MATCH(C48,'Categorias'!$A$2:$A$20,0)),""))</f>
        <v/>
      </c>
      <c r="F48" s="35" t="n"/>
      <c r="G48" s="36">
        <f>IF(OR(A48="",C48="",F48="",NOT(ISNUMBER(F48)),D48="Categoria não encontrada",NOT(ISNUMBER(E48))),"",IFERROR(F48*E48,""))</f>
        <v/>
      </c>
      <c r="H48" s="43">
        <f>IF(A48="","",IFERROR(DATE(YEAR(A48),MONTH(A48),1),""))</f>
        <v/>
      </c>
      <c r="I48" s="22" t="n"/>
      <c r="J48" s="33">
        <f>IF(COUNTA(A48:C48,F48,I48)=0,"",IF(A48="","Preencher competência",IF(A48&gt;TODAY(),"Revisar competência futura",IF(B48="","Preencher descrição",IF(C48="","Preencher categoria",IF(D48="Categoria não encontrada","Revisar categoria",IF(OR(NOT(ISNUMBER(F48)),F48&lt;=0),"Revisar valor","OK")))))))</f>
        <v/>
      </c>
      <c r="L48">
        <f>""</f>
        <v/>
      </c>
    </row>
    <row r="49" ht="22" customHeight="1">
      <c r="A49" s="42" t="n"/>
      <c r="B49" s="22" t="n"/>
      <c r="C49" s="22" t="n"/>
      <c r="D49" s="33">
        <f>IF(C49="","",IFERROR(INDEX('Categorias'!$B$2:$B$20,MATCH(C49,'Categorias'!$A$2:$A$20,0)),"Categoria não encontrada"))</f>
        <v/>
      </c>
      <c r="E49" s="34">
        <f>IF(C49="","",IFERROR(INDEX('Categorias'!$C$2:$C$20,MATCH(C49,'Categorias'!$A$2:$A$20,0)),""))</f>
        <v/>
      </c>
      <c r="F49" s="35" t="n"/>
      <c r="G49" s="36">
        <f>IF(OR(A49="",C49="",F49="",NOT(ISNUMBER(F49)),D49="Categoria não encontrada",NOT(ISNUMBER(E49))),"",IFERROR(F49*E49,""))</f>
        <v/>
      </c>
      <c r="H49" s="43">
        <f>IF(A49="","",IFERROR(DATE(YEAR(A49),MONTH(A49),1),""))</f>
        <v/>
      </c>
      <c r="I49" s="22" t="n"/>
      <c r="J49" s="33">
        <f>IF(COUNTA(A49:C49,F49,I49)=0,"",IF(A49="","Preencher competência",IF(A49&gt;TODAY(),"Revisar competência futura",IF(B49="","Preencher descrição",IF(C49="","Preencher categoria",IF(D49="Categoria não encontrada","Revisar categoria",IF(OR(NOT(ISNUMBER(F49)),F49&lt;=0),"Revisar valor","OK")))))))</f>
        <v/>
      </c>
      <c r="L49">
        <f>""</f>
        <v/>
      </c>
    </row>
    <row r="50" ht="22" customHeight="1">
      <c r="A50" s="42" t="n"/>
      <c r="B50" s="22" t="n"/>
      <c r="C50" s="22" t="n"/>
      <c r="D50" s="33">
        <f>IF(C50="","",IFERROR(INDEX('Categorias'!$B$2:$B$20,MATCH(C50,'Categorias'!$A$2:$A$20,0)),"Categoria não encontrada"))</f>
        <v/>
      </c>
      <c r="E50" s="34">
        <f>IF(C50="","",IFERROR(INDEX('Categorias'!$C$2:$C$20,MATCH(C50,'Categorias'!$A$2:$A$20,0)),""))</f>
        <v/>
      </c>
      <c r="F50" s="35" t="n"/>
      <c r="G50" s="36">
        <f>IF(OR(A50="",C50="",F50="",NOT(ISNUMBER(F50)),D50="Categoria não encontrada",NOT(ISNUMBER(E50))),"",IFERROR(F50*E50,""))</f>
        <v/>
      </c>
      <c r="H50" s="43">
        <f>IF(A50="","",IFERROR(DATE(YEAR(A50),MONTH(A50),1),""))</f>
        <v/>
      </c>
      <c r="I50" s="22" t="n"/>
      <c r="J50" s="33">
        <f>IF(COUNTA(A50:C50,F50,I50)=0,"",IF(A50="","Preencher competência",IF(A50&gt;TODAY(),"Revisar competência futura",IF(B50="","Preencher descrição",IF(C50="","Preencher categoria",IF(D50="Categoria não encontrada","Revisar categoria",IF(OR(NOT(ISNUMBER(F50)),F50&lt;=0),"Revisar valor","OK")))))))</f>
        <v/>
      </c>
      <c r="L50">
        <f>""</f>
        <v/>
      </c>
    </row>
    <row r="51" ht="22" customHeight="1">
      <c r="A51" s="42" t="n"/>
      <c r="B51" s="22" t="n"/>
      <c r="C51" s="22" t="n"/>
      <c r="D51" s="33">
        <f>IF(C51="","",IFERROR(INDEX('Categorias'!$B$2:$B$20,MATCH(C51,'Categorias'!$A$2:$A$20,0)),"Categoria não encontrada"))</f>
        <v/>
      </c>
      <c r="E51" s="34">
        <f>IF(C51="","",IFERROR(INDEX('Categorias'!$C$2:$C$20,MATCH(C51,'Categorias'!$A$2:$A$20,0)),""))</f>
        <v/>
      </c>
      <c r="F51" s="35" t="n"/>
      <c r="G51" s="36">
        <f>IF(OR(A51="",C51="",F51="",NOT(ISNUMBER(F51)),D51="Categoria não encontrada",NOT(ISNUMBER(E51))),"",IFERROR(F51*E51,""))</f>
        <v/>
      </c>
      <c r="H51" s="43">
        <f>IF(A51="","",IFERROR(DATE(YEAR(A51),MONTH(A51),1),""))</f>
        <v/>
      </c>
      <c r="I51" s="22" t="n"/>
      <c r="J51" s="33">
        <f>IF(COUNTA(A51:C51,F51,I51)=0,"",IF(A51="","Preencher competência",IF(A51&gt;TODAY(),"Revisar competência futura",IF(B51="","Preencher descrição",IF(C51="","Preencher categoria",IF(D51="Categoria não encontrada","Revisar categoria",IF(OR(NOT(ISNUMBER(F51)),F51&lt;=0),"Revisar valor","OK")))))))</f>
        <v/>
      </c>
      <c r="L51">
        <f>""</f>
        <v/>
      </c>
    </row>
    <row r="52" ht="22" customHeight="1">
      <c r="A52" s="42" t="n"/>
      <c r="B52" s="22" t="n"/>
      <c r="C52" s="22" t="n"/>
      <c r="D52" s="33">
        <f>IF(C52="","",IFERROR(INDEX('Categorias'!$B$2:$B$20,MATCH(C52,'Categorias'!$A$2:$A$20,0)),"Categoria não encontrada"))</f>
        <v/>
      </c>
      <c r="E52" s="34">
        <f>IF(C52="","",IFERROR(INDEX('Categorias'!$C$2:$C$20,MATCH(C52,'Categorias'!$A$2:$A$20,0)),""))</f>
        <v/>
      </c>
      <c r="F52" s="35" t="n"/>
      <c r="G52" s="36">
        <f>IF(OR(A52="",C52="",F52="",NOT(ISNUMBER(F52)),D52="Categoria não encontrada",NOT(ISNUMBER(E52))),"",IFERROR(F52*E52,""))</f>
        <v/>
      </c>
      <c r="H52" s="43">
        <f>IF(A52="","",IFERROR(DATE(YEAR(A52),MONTH(A52),1),""))</f>
        <v/>
      </c>
      <c r="I52" s="22" t="n"/>
      <c r="J52" s="33">
        <f>IF(COUNTA(A52:C52,F52,I52)=0,"",IF(A52="","Preencher competência",IF(A52&gt;TODAY(),"Revisar competência futura",IF(B52="","Preencher descrição",IF(C52="","Preencher categoria",IF(D52="Categoria não encontrada","Revisar categoria",IF(OR(NOT(ISNUMBER(F52)),F52&lt;=0),"Revisar valor","OK")))))))</f>
        <v/>
      </c>
      <c r="L52">
        <f>""</f>
        <v/>
      </c>
    </row>
    <row r="53" ht="22" customHeight="1">
      <c r="A53" s="42" t="n"/>
      <c r="B53" s="22" t="n"/>
      <c r="C53" s="22" t="n"/>
      <c r="D53" s="33">
        <f>IF(C53="","",IFERROR(INDEX('Categorias'!$B$2:$B$20,MATCH(C53,'Categorias'!$A$2:$A$20,0)),"Categoria não encontrada"))</f>
        <v/>
      </c>
      <c r="E53" s="34">
        <f>IF(C53="","",IFERROR(INDEX('Categorias'!$C$2:$C$20,MATCH(C53,'Categorias'!$A$2:$A$20,0)),""))</f>
        <v/>
      </c>
      <c r="F53" s="35" t="n"/>
      <c r="G53" s="36">
        <f>IF(OR(A53="",C53="",F53="",NOT(ISNUMBER(F53)),D53="Categoria não encontrada",NOT(ISNUMBER(E53))),"",IFERROR(F53*E53,""))</f>
        <v/>
      </c>
      <c r="H53" s="43">
        <f>IF(A53="","",IFERROR(DATE(YEAR(A53),MONTH(A53),1),""))</f>
        <v/>
      </c>
      <c r="I53" s="22" t="n"/>
      <c r="J53" s="33">
        <f>IF(COUNTA(A53:C53,F53,I53)=0,"",IF(A53="","Preencher competência",IF(A53&gt;TODAY(),"Revisar competência futura",IF(B53="","Preencher descrição",IF(C53="","Preencher categoria",IF(D53="Categoria não encontrada","Revisar categoria",IF(OR(NOT(ISNUMBER(F53)),F53&lt;=0),"Revisar valor","OK")))))))</f>
        <v/>
      </c>
      <c r="L53">
        <f>""</f>
        <v/>
      </c>
    </row>
    <row r="54" ht="22" customHeight="1">
      <c r="A54" s="42" t="n"/>
      <c r="B54" s="22" t="n"/>
      <c r="C54" s="22" t="n"/>
      <c r="D54" s="33">
        <f>IF(C54="","",IFERROR(INDEX('Categorias'!$B$2:$B$20,MATCH(C54,'Categorias'!$A$2:$A$20,0)),"Categoria não encontrada"))</f>
        <v/>
      </c>
      <c r="E54" s="34">
        <f>IF(C54="","",IFERROR(INDEX('Categorias'!$C$2:$C$20,MATCH(C54,'Categorias'!$A$2:$A$20,0)),""))</f>
        <v/>
      </c>
      <c r="F54" s="35" t="n"/>
      <c r="G54" s="36">
        <f>IF(OR(A54="",C54="",F54="",NOT(ISNUMBER(F54)),D54="Categoria não encontrada",NOT(ISNUMBER(E54))),"",IFERROR(F54*E54,""))</f>
        <v/>
      </c>
      <c r="H54" s="43">
        <f>IF(A54="","",IFERROR(DATE(YEAR(A54),MONTH(A54),1),""))</f>
        <v/>
      </c>
      <c r="I54" s="22" t="n"/>
      <c r="J54" s="33">
        <f>IF(COUNTA(A54:C54,F54,I54)=0,"",IF(A54="","Preencher competência",IF(A54&gt;TODAY(),"Revisar competência futura",IF(B54="","Preencher descrição",IF(C54="","Preencher categoria",IF(D54="Categoria não encontrada","Revisar categoria",IF(OR(NOT(ISNUMBER(F54)),F54&lt;=0),"Revisar valor","OK")))))))</f>
        <v/>
      </c>
      <c r="L54">
        <f>""</f>
        <v/>
      </c>
    </row>
    <row r="55" ht="22" customHeight="1">
      <c r="A55" s="42" t="n"/>
      <c r="B55" s="22" t="n"/>
      <c r="C55" s="22" t="n"/>
      <c r="D55" s="33">
        <f>IF(C55="","",IFERROR(INDEX('Categorias'!$B$2:$B$20,MATCH(C55,'Categorias'!$A$2:$A$20,0)),"Categoria não encontrada"))</f>
        <v/>
      </c>
      <c r="E55" s="34">
        <f>IF(C55="","",IFERROR(INDEX('Categorias'!$C$2:$C$20,MATCH(C55,'Categorias'!$A$2:$A$20,0)),""))</f>
        <v/>
      </c>
      <c r="F55" s="35" t="n"/>
      <c r="G55" s="36">
        <f>IF(OR(A55="",C55="",F55="",NOT(ISNUMBER(F55)),D55="Categoria não encontrada",NOT(ISNUMBER(E55))),"",IFERROR(F55*E55,""))</f>
        <v/>
      </c>
      <c r="H55" s="43">
        <f>IF(A55="","",IFERROR(DATE(YEAR(A55),MONTH(A55),1),""))</f>
        <v/>
      </c>
      <c r="I55" s="22" t="n"/>
      <c r="J55" s="33">
        <f>IF(COUNTA(A55:C55,F55,I55)=0,"",IF(A55="","Preencher competência",IF(A55&gt;TODAY(),"Revisar competência futura",IF(B55="","Preencher descrição",IF(C55="","Preencher categoria",IF(D55="Categoria não encontrada","Revisar categoria",IF(OR(NOT(ISNUMBER(F55)),F55&lt;=0),"Revisar valor","OK")))))))</f>
        <v/>
      </c>
      <c r="L55">
        <f>""</f>
        <v/>
      </c>
    </row>
    <row r="56" ht="22" customHeight="1">
      <c r="A56" s="42" t="n"/>
      <c r="B56" s="22" t="n"/>
      <c r="C56" s="22" t="n"/>
      <c r="D56" s="33">
        <f>IF(C56="","",IFERROR(INDEX('Categorias'!$B$2:$B$20,MATCH(C56,'Categorias'!$A$2:$A$20,0)),"Categoria não encontrada"))</f>
        <v/>
      </c>
      <c r="E56" s="34">
        <f>IF(C56="","",IFERROR(INDEX('Categorias'!$C$2:$C$20,MATCH(C56,'Categorias'!$A$2:$A$20,0)),""))</f>
        <v/>
      </c>
      <c r="F56" s="35" t="n"/>
      <c r="G56" s="36">
        <f>IF(OR(A56="",C56="",F56="",NOT(ISNUMBER(F56)),D56="Categoria não encontrada",NOT(ISNUMBER(E56))),"",IFERROR(F56*E56,""))</f>
        <v/>
      </c>
      <c r="H56" s="43">
        <f>IF(A56="","",IFERROR(DATE(YEAR(A56),MONTH(A56),1),""))</f>
        <v/>
      </c>
      <c r="I56" s="22" t="n"/>
      <c r="J56" s="33">
        <f>IF(COUNTA(A56:C56,F56,I56)=0,"",IF(A56="","Preencher competência",IF(A56&gt;TODAY(),"Revisar competência futura",IF(B56="","Preencher descrição",IF(C56="","Preencher categoria",IF(D56="Categoria não encontrada","Revisar categoria",IF(OR(NOT(ISNUMBER(F56)),F56&lt;=0),"Revisar valor","OK")))))))</f>
        <v/>
      </c>
      <c r="L56">
        <f>""</f>
        <v/>
      </c>
    </row>
    <row r="57" ht="22" customHeight="1">
      <c r="A57" s="42" t="n"/>
      <c r="B57" s="22" t="n"/>
      <c r="C57" s="22" t="n"/>
      <c r="D57" s="33">
        <f>IF(C57="","",IFERROR(INDEX('Categorias'!$B$2:$B$20,MATCH(C57,'Categorias'!$A$2:$A$20,0)),"Categoria não encontrada"))</f>
        <v/>
      </c>
      <c r="E57" s="34">
        <f>IF(C57="","",IFERROR(INDEX('Categorias'!$C$2:$C$20,MATCH(C57,'Categorias'!$A$2:$A$20,0)),""))</f>
        <v/>
      </c>
      <c r="F57" s="35" t="n"/>
      <c r="G57" s="36">
        <f>IF(OR(A57="",C57="",F57="",NOT(ISNUMBER(F57)),D57="Categoria não encontrada",NOT(ISNUMBER(E57))),"",IFERROR(F57*E57,""))</f>
        <v/>
      </c>
      <c r="H57" s="43">
        <f>IF(A57="","",IFERROR(DATE(YEAR(A57),MONTH(A57),1),""))</f>
        <v/>
      </c>
      <c r="I57" s="22" t="n"/>
      <c r="J57" s="33">
        <f>IF(COUNTA(A57:C57,F57,I57)=0,"",IF(A57="","Preencher competência",IF(A57&gt;TODAY(),"Revisar competência futura",IF(B57="","Preencher descrição",IF(C57="","Preencher categoria",IF(D57="Categoria não encontrada","Revisar categoria",IF(OR(NOT(ISNUMBER(F57)),F57&lt;=0),"Revisar valor","OK")))))))</f>
        <v/>
      </c>
      <c r="L57">
        <f>""</f>
        <v/>
      </c>
    </row>
    <row r="58" ht="22" customHeight="1">
      <c r="A58" s="42" t="n"/>
      <c r="B58" s="22" t="n"/>
      <c r="C58" s="22" t="n"/>
      <c r="D58" s="33">
        <f>IF(C58="","",IFERROR(INDEX('Categorias'!$B$2:$B$20,MATCH(C58,'Categorias'!$A$2:$A$20,0)),"Categoria não encontrada"))</f>
        <v/>
      </c>
      <c r="E58" s="34">
        <f>IF(C58="","",IFERROR(INDEX('Categorias'!$C$2:$C$20,MATCH(C58,'Categorias'!$A$2:$A$20,0)),""))</f>
        <v/>
      </c>
      <c r="F58" s="35" t="n"/>
      <c r="G58" s="36">
        <f>IF(OR(A58="",C58="",F58="",NOT(ISNUMBER(F58)),D58="Categoria não encontrada",NOT(ISNUMBER(E58))),"",IFERROR(F58*E58,""))</f>
        <v/>
      </c>
      <c r="H58" s="43">
        <f>IF(A58="","",IFERROR(DATE(YEAR(A58),MONTH(A58),1),""))</f>
        <v/>
      </c>
      <c r="I58" s="22" t="n"/>
      <c r="J58" s="33">
        <f>IF(COUNTA(A58:C58,F58,I58)=0,"",IF(A58="","Preencher competência",IF(A58&gt;TODAY(),"Revisar competência futura",IF(B58="","Preencher descrição",IF(C58="","Preencher categoria",IF(D58="Categoria não encontrada","Revisar categoria",IF(OR(NOT(ISNUMBER(F58)),F58&lt;=0),"Revisar valor","OK")))))))</f>
        <v/>
      </c>
      <c r="L58">
        <f>""</f>
        <v/>
      </c>
    </row>
    <row r="59" ht="22" customHeight="1">
      <c r="A59" s="42" t="n"/>
      <c r="B59" s="22" t="n"/>
      <c r="C59" s="22" t="n"/>
      <c r="D59" s="33">
        <f>IF(C59="","",IFERROR(INDEX('Categorias'!$B$2:$B$20,MATCH(C59,'Categorias'!$A$2:$A$20,0)),"Categoria não encontrada"))</f>
        <v/>
      </c>
      <c r="E59" s="34">
        <f>IF(C59="","",IFERROR(INDEX('Categorias'!$C$2:$C$20,MATCH(C59,'Categorias'!$A$2:$A$20,0)),""))</f>
        <v/>
      </c>
      <c r="F59" s="35" t="n"/>
      <c r="G59" s="36">
        <f>IF(OR(A59="",C59="",F59="",NOT(ISNUMBER(F59)),D59="Categoria não encontrada",NOT(ISNUMBER(E59))),"",IFERROR(F59*E59,""))</f>
        <v/>
      </c>
      <c r="H59" s="43">
        <f>IF(A59="","",IFERROR(DATE(YEAR(A59),MONTH(A59),1),""))</f>
        <v/>
      </c>
      <c r="I59" s="22" t="n"/>
      <c r="J59" s="33">
        <f>IF(COUNTA(A59:C59,F59,I59)=0,"",IF(A59="","Preencher competência",IF(A59&gt;TODAY(),"Revisar competência futura",IF(B59="","Preencher descrição",IF(C59="","Preencher categoria",IF(D59="Categoria não encontrada","Revisar categoria",IF(OR(NOT(ISNUMBER(F59)),F59&lt;=0),"Revisar valor","OK")))))))</f>
        <v/>
      </c>
      <c r="L59">
        <f>""</f>
        <v/>
      </c>
    </row>
    <row r="60" ht="22" customHeight="1">
      <c r="A60" s="42" t="n"/>
      <c r="B60" s="22" t="n"/>
      <c r="C60" s="22" t="n"/>
      <c r="D60" s="33">
        <f>IF(C60="","",IFERROR(INDEX('Categorias'!$B$2:$B$20,MATCH(C60,'Categorias'!$A$2:$A$20,0)),"Categoria não encontrada"))</f>
        <v/>
      </c>
      <c r="E60" s="34">
        <f>IF(C60="","",IFERROR(INDEX('Categorias'!$C$2:$C$20,MATCH(C60,'Categorias'!$A$2:$A$20,0)),""))</f>
        <v/>
      </c>
      <c r="F60" s="35" t="n"/>
      <c r="G60" s="36">
        <f>IF(OR(A60="",C60="",F60="",NOT(ISNUMBER(F60)),D60="Categoria não encontrada",NOT(ISNUMBER(E60))),"",IFERROR(F60*E60,""))</f>
        <v/>
      </c>
      <c r="H60" s="43">
        <f>IF(A60="","",IFERROR(DATE(YEAR(A60),MONTH(A60),1),""))</f>
        <v/>
      </c>
      <c r="I60" s="22" t="n"/>
      <c r="J60" s="33">
        <f>IF(COUNTA(A60:C60,F60,I60)=0,"",IF(A60="","Preencher competência",IF(A60&gt;TODAY(),"Revisar competência futura",IF(B60="","Preencher descrição",IF(C60="","Preencher categoria",IF(D60="Categoria não encontrada","Revisar categoria",IF(OR(NOT(ISNUMBER(F60)),F60&lt;=0),"Revisar valor","OK")))))))</f>
        <v/>
      </c>
      <c r="L60">
        <f>""</f>
        <v/>
      </c>
    </row>
    <row r="61" ht="22" customHeight="1">
      <c r="A61" s="42" t="n"/>
      <c r="B61" s="22" t="n"/>
      <c r="C61" s="22" t="n"/>
      <c r="D61" s="33">
        <f>IF(C61="","",IFERROR(INDEX('Categorias'!$B$2:$B$20,MATCH(C61,'Categorias'!$A$2:$A$20,0)),"Categoria não encontrada"))</f>
        <v/>
      </c>
      <c r="E61" s="34">
        <f>IF(C61="","",IFERROR(INDEX('Categorias'!$C$2:$C$20,MATCH(C61,'Categorias'!$A$2:$A$20,0)),""))</f>
        <v/>
      </c>
      <c r="F61" s="35" t="n"/>
      <c r="G61" s="36">
        <f>IF(OR(A61="",C61="",F61="",NOT(ISNUMBER(F61)),D61="Categoria não encontrada",NOT(ISNUMBER(E61))),"",IFERROR(F61*E61,""))</f>
        <v/>
      </c>
      <c r="H61" s="43">
        <f>IF(A61="","",IFERROR(DATE(YEAR(A61),MONTH(A61),1),""))</f>
        <v/>
      </c>
      <c r="I61" s="22" t="n"/>
      <c r="J61" s="33">
        <f>IF(COUNTA(A61:C61,F61,I61)=0,"",IF(A61="","Preencher competência",IF(A61&gt;TODAY(),"Revisar competência futura",IF(B61="","Preencher descrição",IF(C61="","Preencher categoria",IF(D61="Categoria não encontrada","Revisar categoria",IF(OR(NOT(ISNUMBER(F61)),F61&lt;=0),"Revisar valor","OK")))))))</f>
        <v/>
      </c>
      <c r="L61">
        <f>""</f>
        <v/>
      </c>
    </row>
    <row r="62" ht="22" customHeight="1">
      <c r="A62" s="42" t="n"/>
      <c r="B62" s="22" t="n"/>
      <c r="C62" s="22" t="n"/>
      <c r="D62" s="33">
        <f>IF(C62="","",IFERROR(INDEX('Categorias'!$B$2:$B$20,MATCH(C62,'Categorias'!$A$2:$A$20,0)),"Categoria não encontrada"))</f>
        <v/>
      </c>
      <c r="E62" s="34">
        <f>IF(C62="","",IFERROR(INDEX('Categorias'!$C$2:$C$20,MATCH(C62,'Categorias'!$A$2:$A$20,0)),""))</f>
        <v/>
      </c>
      <c r="F62" s="35" t="n"/>
      <c r="G62" s="36">
        <f>IF(OR(A62="",C62="",F62="",NOT(ISNUMBER(F62)),D62="Categoria não encontrada",NOT(ISNUMBER(E62))),"",IFERROR(F62*E62,""))</f>
        <v/>
      </c>
      <c r="H62" s="43">
        <f>IF(A62="","",IFERROR(DATE(YEAR(A62),MONTH(A62),1),""))</f>
        <v/>
      </c>
      <c r="I62" s="22" t="n"/>
      <c r="J62" s="33">
        <f>IF(COUNTA(A62:C62,F62,I62)=0,"",IF(A62="","Preencher competência",IF(A62&gt;TODAY(),"Revisar competência futura",IF(B62="","Preencher descrição",IF(C62="","Preencher categoria",IF(D62="Categoria não encontrada","Revisar categoria",IF(OR(NOT(ISNUMBER(F62)),F62&lt;=0),"Revisar valor","OK")))))))</f>
        <v/>
      </c>
      <c r="L62">
        <f>""</f>
        <v/>
      </c>
    </row>
    <row r="63" ht="22" customHeight="1">
      <c r="A63" s="42" t="n"/>
      <c r="B63" s="22" t="n"/>
      <c r="C63" s="22" t="n"/>
      <c r="D63" s="33">
        <f>IF(C63="","",IFERROR(INDEX('Categorias'!$B$2:$B$20,MATCH(C63,'Categorias'!$A$2:$A$20,0)),"Categoria não encontrada"))</f>
        <v/>
      </c>
      <c r="E63" s="34">
        <f>IF(C63="","",IFERROR(INDEX('Categorias'!$C$2:$C$20,MATCH(C63,'Categorias'!$A$2:$A$20,0)),""))</f>
        <v/>
      </c>
      <c r="F63" s="35" t="n"/>
      <c r="G63" s="36">
        <f>IF(OR(A63="",C63="",F63="",NOT(ISNUMBER(F63)),D63="Categoria não encontrada",NOT(ISNUMBER(E63))),"",IFERROR(F63*E63,""))</f>
        <v/>
      </c>
      <c r="H63" s="43">
        <f>IF(A63="","",IFERROR(DATE(YEAR(A63),MONTH(A63),1),""))</f>
        <v/>
      </c>
      <c r="I63" s="22" t="n"/>
      <c r="J63" s="33">
        <f>IF(COUNTA(A63:C63,F63,I63)=0,"",IF(A63="","Preencher competência",IF(A63&gt;TODAY(),"Revisar competência futura",IF(B63="","Preencher descrição",IF(C63="","Preencher categoria",IF(D63="Categoria não encontrada","Revisar categoria",IF(OR(NOT(ISNUMBER(F63)),F63&lt;=0),"Revisar valor","OK")))))))</f>
        <v/>
      </c>
      <c r="L63">
        <f>""</f>
        <v/>
      </c>
    </row>
    <row r="64" ht="22" customHeight="1">
      <c r="A64" s="42" t="n"/>
      <c r="B64" s="22" t="n"/>
      <c r="C64" s="22" t="n"/>
      <c r="D64" s="33">
        <f>IF(C64="","",IFERROR(INDEX('Categorias'!$B$2:$B$20,MATCH(C64,'Categorias'!$A$2:$A$20,0)),"Categoria não encontrada"))</f>
        <v/>
      </c>
      <c r="E64" s="34">
        <f>IF(C64="","",IFERROR(INDEX('Categorias'!$C$2:$C$20,MATCH(C64,'Categorias'!$A$2:$A$20,0)),""))</f>
        <v/>
      </c>
      <c r="F64" s="35" t="n"/>
      <c r="G64" s="36">
        <f>IF(OR(A64="",C64="",F64="",NOT(ISNUMBER(F64)),D64="Categoria não encontrada",NOT(ISNUMBER(E64))),"",IFERROR(F64*E64,""))</f>
        <v/>
      </c>
      <c r="H64" s="43">
        <f>IF(A64="","",IFERROR(DATE(YEAR(A64),MONTH(A64),1),""))</f>
        <v/>
      </c>
      <c r="I64" s="22" t="n"/>
      <c r="J64" s="33">
        <f>IF(COUNTA(A64:C64,F64,I64)=0,"",IF(A64="","Preencher competência",IF(A64&gt;TODAY(),"Revisar competência futura",IF(B64="","Preencher descrição",IF(C64="","Preencher categoria",IF(D64="Categoria não encontrada","Revisar categoria",IF(OR(NOT(ISNUMBER(F64)),F64&lt;=0),"Revisar valor","OK")))))))</f>
        <v/>
      </c>
      <c r="L64">
        <f>""</f>
        <v/>
      </c>
    </row>
    <row r="65" ht="22" customHeight="1">
      <c r="A65" s="42" t="n"/>
      <c r="B65" s="22" t="n"/>
      <c r="C65" s="22" t="n"/>
      <c r="D65" s="33">
        <f>IF(C65="","",IFERROR(INDEX('Categorias'!$B$2:$B$20,MATCH(C65,'Categorias'!$A$2:$A$20,0)),"Categoria não encontrada"))</f>
        <v/>
      </c>
      <c r="E65" s="34">
        <f>IF(C65="","",IFERROR(INDEX('Categorias'!$C$2:$C$20,MATCH(C65,'Categorias'!$A$2:$A$20,0)),""))</f>
        <v/>
      </c>
      <c r="F65" s="35" t="n"/>
      <c r="G65" s="36">
        <f>IF(OR(A65="",C65="",F65="",NOT(ISNUMBER(F65)),D65="Categoria não encontrada",NOT(ISNUMBER(E65))),"",IFERROR(F65*E65,""))</f>
        <v/>
      </c>
      <c r="H65" s="43">
        <f>IF(A65="","",IFERROR(DATE(YEAR(A65),MONTH(A65),1),""))</f>
        <v/>
      </c>
      <c r="I65" s="22" t="n"/>
      <c r="J65" s="33">
        <f>IF(COUNTA(A65:C65,F65,I65)=0,"",IF(A65="","Preencher competência",IF(A65&gt;TODAY(),"Revisar competência futura",IF(B65="","Preencher descrição",IF(C65="","Preencher categoria",IF(D65="Categoria não encontrada","Revisar categoria",IF(OR(NOT(ISNUMBER(F65)),F65&lt;=0),"Revisar valor","OK")))))))</f>
        <v/>
      </c>
      <c r="L65">
        <f>""</f>
        <v/>
      </c>
    </row>
    <row r="66" ht="22" customHeight="1">
      <c r="A66" s="42" t="n"/>
      <c r="B66" s="22" t="n"/>
      <c r="C66" s="22" t="n"/>
      <c r="D66" s="33">
        <f>IF(C66="","",IFERROR(INDEX('Categorias'!$B$2:$B$20,MATCH(C66,'Categorias'!$A$2:$A$20,0)),"Categoria não encontrada"))</f>
        <v/>
      </c>
      <c r="E66" s="34">
        <f>IF(C66="","",IFERROR(INDEX('Categorias'!$C$2:$C$20,MATCH(C66,'Categorias'!$A$2:$A$20,0)),""))</f>
        <v/>
      </c>
      <c r="F66" s="35" t="n"/>
      <c r="G66" s="36">
        <f>IF(OR(A66="",C66="",F66="",NOT(ISNUMBER(F66)),D66="Categoria não encontrada",NOT(ISNUMBER(E66))),"",IFERROR(F66*E66,""))</f>
        <v/>
      </c>
      <c r="H66" s="43">
        <f>IF(A66="","",IFERROR(DATE(YEAR(A66),MONTH(A66),1),""))</f>
        <v/>
      </c>
      <c r="I66" s="22" t="n"/>
      <c r="J66" s="33">
        <f>IF(COUNTA(A66:C66,F66,I66)=0,"",IF(A66="","Preencher competência",IF(A66&gt;TODAY(),"Revisar competência futura",IF(B66="","Preencher descrição",IF(C66="","Preencher categoria",IF(D66="Categoria não encontrada","Revisar categoria",IF(OR(NOT(ISNUMBER(F66)),F66&lt;=0),"Revisar valor","OK")))))))</f>
        <v/>
      </c>
      <c r="L66">
        <f>""</f>
        <v/>
      </c>
    </row>
    <row r="67" ht="22" customHeight="1">
      <c r="A67" s="42" t="n"/>
      <c r="B67" s="22" t="n"/>
      <c r="C67" s="22" t="n"/>
      <c r="D67" s="33">
        <f>IF(C67="","",IFERROR(INDEX('Categorias'!$B$2:$B$20,MATCH(C67,'Categorias'!$A$2:$A$20,0)),"Categoria não encontrada"))</f>
        <v/>
      </c>
      <c r="E67" s="34">
        <f>IF(C67="","",IFERROR(INDEX('Categorias'!$C$2:$C$20,MATCH(C67,'Categorias'!$A$2:$A$20,0)),""))</f>
        <v/>
      </c>
      <c r="F67" s="35" t="n"/>
      <c r="G67" s="36">
        <f>IF(OR(A67="",C67="",F67="",NOT(ISNUMBER(F67)),D67="Categoria não encontrada",NOT(ISNUMBER(E67))),"",IFERROR(F67*E67,""))</f>
        <v/>
      </c>
      <c r="H67" s="43">
        <f>IF(A67="","",IFERROR(DATE(YEAR(A67),MONTH(A67),1),""))</f>
        <v/>
      </c>
      <c r="I67" s="22" t="n"/>
      <c r="J67" s="33">
        <f>IF(COUNTA(A67:C67,F67,I67)=0,"",IF(A67="","Preencher competência",IF(A67&gt;TODAY(),"Revisar competência futura",IF(B67="","Preencher descrição",IF(C67="","Preencher categoria",IF(D67="Categoria não encontrada","Revisar categoria",IF(OR(NOT(ISNUMBER(F67)),F67&lt;=0),"Revisar valor","OK")))))))</f>
        <v/>
      </c>
      <c r="L67">
        <f>""</f>
        <v/>
      </c>
    </row>
    <row r="68" ht="22" customHeight="1">
      <c r="A68" s="42" t="n"/>
      <c r="B68" s="22" t="n"/>
      <c r="C68" s="22" t="n"/>
      <c r="D68" s="33">
        <f>IF(C68="","",IFERROR(INDEX('Categorias'!$B$2:$B$20,MATCH(C68,'Categorias'!$A$2:$A$20,0)),"Categoria não encontrada"))</f>
        <v/>
      </c>
      <c r="E68" s="34">
        <f>IF(C68="","",IFERROR(INDEX('Categorias'!$C$2:$C$20,MATCH(C68,'Categorias'!$A$2:$A$20,0)),""))</f>
        <v/>
      </c>
      <c r="F68" s="35" t="n"/>
      <c r="G68" s="36">
        <f>IF(OR(A68="",C68="",F68="",NOT(ISNUMBER(F68)),D68="Categoria não encontrada",NOT(ISNUMBER(E68))),"",IFERROR(F68*E68,""))</f>
        <v/>
      </c>
      <c r="H68" s="43">
        <f>IF(A68="","",IFERROR(DATE(YEAR(A68),MONTH(A68),1),""))</f>
        <v/>
      </c>
      <c r="I68" s="22" t="n"/>
      <c r="J68" s="33">
        <f>IF(COUNTA(A68:C68,F68,I68)=0,"",IF(A68="","Preencher competência",IF(A68&gt;TODAY(),"Revisar competência futura",IF(B68="","Preencher descrição",IF(C68="","Preencher categoria",IF(D68="Categoria não encontrada","Revisar categoria",IF(OR(NOT(ISNUMBER(F68)),F68&lt;=0),"Revisar valor","OK")))))))</f>
        <v/>
      </c>
      <c r="L68">
        <f>""</f>
        <v/>
      </c>
    </row>
    <row r="69" ht="22" customHeight="1">
      <c r="A69" s="42" t="n"/>
      <c r="B69" s="22" t="n"/>
      <c r="C69" s="22" t="n"/>
      <c r="D69" s="33">
        <f>IF(C69="","",IFERROR(INDEX('Categorias'!$B$2:$B$20,MATCH(C69,'Categorias'!$A$2:$A$20,0)),"Categoria não encontrada"))</f>
        <v/>
      </c>
      <c r="E69" s="34">
        <f>IF(C69="","",IFERROR(INDEX('Categorias'!$C$2:$C$20,MATCH(C69,'Categorias'!$A$2:$A$20,0)),""))</f>
        <v/>
      </c>
      <c r="F69" s="35" t="n"/>
      <c r="G69" s="36">
        <f>IF(OR(A69="",C69="",F69="",NOT(ISNUMBER(F69)),D69="Categoria não encontrada",NOT(ISNUMBER(E69))),"",IFERROR(F69*E69,""))</f>
        <v/>
      </c>
      <c r="H69" s="43">
        <f>IF(A69="","",IFERROR(DATE(YEAR(A69),MONTH(A69),1),""))</f>
        <v/>
      </c>
      <c r="I69" s="22" t="n"/>
      <c r="J69" s="33">
        <f>IF(COUNTA(A69:C69,F69,I69)=0,"",IF(A69="","Preencher competência",IF(A69&gt;TODAY(),"Revisar competência futura",IF(B69="","Preencher descrição",IF(C69="","Preencher categoria",IF(D69="Categoria não encontrada","Revisar categoria",IF(OR(NOT(ISNUMBER(F69)),F69&lt;=0),"Revisar valor","OK")))))))</f>
        <v/>
      </c>
      <c r="L69">
        <f>""</f>
        <v/>
      </c>
    </row>
    <row r="70" ht="22" customHeight="1">
      <c r="A70" s="42" t="n"/>
      <c r="B70" s="22" t="n"/>
      <c r="C70" s="22" t="n"/>
      <c r="D70" s="33">
        <f>IF(C70="","",IFERROR(INDEX('Categorias'!$B$2:$B$20,MATCH(C70,'Categorias'!$A$2:$A$20,0)),"Categoria não encontrada"))</f>
        <v/>
      </c>
      <c r="E70" s="34">
        <f>IF(C70="","",IFERROR(INDEX('Categorias'!$C$2:$C$20,MATCH(C70,'Categorias'!$A$2:$A$20,0)),""))</f>
        <v/>
      </c>
      <c r="F70" s="35" t="n"/>
      <c r="G70" s="36">
        <f>IF(OR(A70="",C70="",F70="",NOT(ISNUMBER(F70)),D70="Categoria não encontrada",NOT(ISNUMBER(E70))),"",IFERROR(F70*E70,""))</f>
        <v/>
      </c>
      <c r="H70" s="43">
        <f>IF(A70="","",IFERROR(DATE(YEAR(A70),MONTH(A70),1),""))</f>
        <v/>
      </c>
      <c r="I70" s="22" t="n"/>
      <c r="J70" s="33">
        <f>IF(COUNTA(A70:C70,F70,I70)=0,"",IF(A70="","Preencher competência",IF(A70&gt;TODAY(),"Revisar competência futura",IF(B70="","Preencher descrição",IF(C70="","Preencher categoria",IF(D70="Categoria não encontrada","Revisar categoria",IF(OR(NOT(ISNUMBER(F70)),F70&lt;=0),"Revisar valor","OK")))))))</f>
        <v/>
      </c>
      <c r="L70">
        <f>""</f>
        <v/>
      </c>
    </row>
    <row r="71" ht="22" customHeight="1">
      <c r="A71" s="42" t="n"/>
      <c r="B71" s="22" t="n"/>
      <c r="C71" s="22" t="n"/>
      <c r="D71" s="33">
        <f>IF(C71="","",IFERROR(INDEX('Categorias'!$B$2:$B$20,MATCH(C71,'Categorias'!$A$2:$A$20,0)),"Categoria não encontrada"))</f>
        <v/>
      </c>
      <c r="E71" s="34">
        <f>IF(C71="","",IFERROR(INDEX('Categorias'!$C$2:$C$20,MATCH(C71,'Categorias'!$A$2:$A$20,0)),""))</f>
        <v/>
      </c>
      <c r="F71" s="35" t="n"/>
      <c r="G71" s="36">
        <f>IF(OR(A71="",C71="",F71="",NOT(ISNUMBER(F71)),D71="Categoria não encontrada",NOT(ISNUMBER(E71))),"",IFERROR(F71*E71,""))</f>
        <v/>
      </c>
      <c r="H71" s="43">
        <f>IF(A71="","",IFERROR(DATE(YEAR(A71),MONTH(A71),1),""))</f>
        <v/>
      </c>
      <c r="I71" s="22" t="n"/>
      <c r="J71" s="33">
        <f>IF(COUNTA(A71:C71,F71,I71)=0,"",IF(A71="","Preencher competência",IF(A71&gt;TODAY(),"Revisar competência futura",IF(B71="","Preencher descrição",IF(C71="","Preencher categoria",IF(D71="Categoria não encontrada","Revisar categoria",IF(OR(NOT(ISNUMBER(F71)),F71&lt;=0),"Revisar valor","OK")))))))</f>
        <v/>
      </c>
      <c r="L71">
        <f>""</f>
        <v/>
      </c>
    </row>
    <row r="72" ht="22" customHeight="1">
      <c r="A72" s="42" t="n"/>
      <c r="B72" s="22" t="n"/>
      <c r="C72" s="22" t="n"/>
      <c r="D72" s="33">
        <f>IF(C72="","",IFERROR(INDEX('Categorias'!$B$2:$B$20,MATCH(C72,'Categorias'!$A$2:$A$20,0)),"Categoria não encontrada"))</f>
        <v/>
      </c>
      <c r="E72" s="34">
        <f>IF(C72="","",IFERROR(INDEX('Categorias'!$C$2:$C$20,MATCH(C72,'Categorias'!$A$2:$A$20,0)),""))</f>
        <v/>
      </c>
      <c r="F72" s="35" t="n"/>
      <c r="G72" s="36">
        <f>IF(OR(A72="",C72="",F72="",NOT(ISNUMBER(F72)),D72="Categoria não encontrada",NOT(ISNUMBER(E72))),"",IFERROR(F72*E72,""))</f>
        <v/>
      </c>
      <c r="H72" s="43">
        <f>IF(A72="","",IFERROR(DATE(YEAR(A72),MONTH(A72),1),""))</f>
        <v/>
      </c>
      <c r="I72" s="22" t="n"/>
      <c r="J72" s="33">
        <f>IF(COUNTA(A72:C72,F72,I72)=0,"",IF(A72="","Preencher competência",IF(A72&gt;TODAY(),"Revisar competência futura",IF(B72="","Preencher descrição",IF(C72="","Preencher categoria",IF(D72="Categoria não encontrada","Revisar categoria",IF(OR(NOT(ISNUMBER(F72)),F72&lt;=0),"Revisar valor","OK")))))))</f>
        <v/>
      </c>
      <c r="L72">
        <f>""</f>
        <v/>
      </c>
    </row>
    <row r="73" ht="22" customHeight="1">
      <c r="A73" s="42" t="n"/>
      <c r="B73" s="22" t="n"/>
      <c r="C73" s="22" t="n"/>
      <c r="D73" s="33">
        <f>IF(C73="","",IFERROR(INDEX('Categorias'!$B$2:$B$20,MATCH(C73,'Categorias'!$A$2:$A$20,0)),"Categoria não encontrada"))</f>
        <v/>
      </c>
      <c r="E73" s="34">
        <f>IF(C73="","",IFERROR(INDEX('Categorias'!$C$2:$C$20,MATCH(C73,'Categorias'!$A$2:$A$20,0)),""))</f>
        <v/>
      </c>
      <c r="F73" s="35" t="n"/>
      <c r="G73" s="36">
        <f>IF(OR(A73="",C73="",F73="",NOT(ISNUMBER(F73)),D73="Categoria não encontrada",NOT(ISNUMBER(E73))),"",IFERROR(F73*E73,""))</f>
        <v/>
      </c>
      <c r="H73" s="43">
        <f>IF(A73="","",IFERROR(DATE(YEAR(A73),MONTH(A73),1),""))</f>
        <v/>
      </c>
      <c r="I73" s="22" t="n"/>
      <c r="J73" s="33">
        <f>IF(COUNTA(A73:C73,F73,I73)=0,"",IF(A73="","Preencher competência",IF(A73&gt;TODAY(),"Revisar competência futura",IF(B73="","Preencher descrição",IF(C73="","Preencher categoria",IF(D73="Categoria não encontrada","Revisar categoria",IF(OR(NOT(ISNUMBER(F73)),F73&lt;=0),"Revisar valor","OK")))))))</f>
        <v/>
      </c>
      <c r="L73">
        <f>""</f>
        <v/>
      </c>
    </row>
    <row r="74" ht="22" customHeight="1">
      <c r="A74" s="42" t="n"/>
      <c r="B74" s="22" t="n"/>
      <c r="C74" s="22" t="n"/>
      <c r="D74" s="33">
        <f>IF(C74="","",IFERROR(INDEX('Categorias'!$B$2:$B$20,MATCH(C74,'Categorias'!$A$2:$A$20,0)),"Categoria não encontrada"))</f>
        <v/>
      </c>
      <c r="E74" s="34">
        <f>IF(C74="","",IFERROR(INDEX('Categorias'!$C$2:$C$20,MATCH(C74,'Categorias'!$A$2:$A$20,0)),""))</f>
        <v/>
      </c>
      <c r="F74" s="35" t="n"/>
      <c r="G74" s="36">
        <f>IF(OR(A74="",C74="",F74="",NOT(ISNUMBER(F74)),D74="Categoria não encontrada",NOT(ISNUMBER(E74))),"",IFERROR(F74*E74,""))</f>
        <v/>
      </c>
      <c r="H74" s="43">
        <f>IF(A74="","",IFERROR(DATE(YEAR(A74),MONTH(A74),1),""))</f>
        <v/>
      </c>
      <c r="I74" s="22" t="n"/>
      <c r="J74" s="33">
        <f>IF(COUNTA(A74:C74,F74,I74)=0,"",IF(A74="","Preencher competência",IF(A74&gt;TODAY(),"Revisar competência futura",IF(B74="","Preencher descrição",IF(C74="","Preencher categoria",IF(D74="Categoria não encontrada","Revisar categoria",IF(OR(NOT(ISNUMBER(F74)),F74&lt;=0),"Revisar valor","OK")))))))</f>
        <v/>
      </c>
      <c r="L74">
        <f>""</f>
        <v/>
      </c>
    </row>
    <row r="75" ht="22" customHeight="1">
      <c r="A75" s="42" t="n"/>
      <c r="B75" s="22" t="n"/>
      <c r="C75" s="22" t="n"/>
      <c r="D75" s="33">
        <f>IF(C75="","",IFERROR(INDEX('Categorias'!$B$2:$B$20,MATCH(C75,'Categorias'!$A$2:$A$20,0)),"Categoria não encontrada"))</f>
        <v/>
      </c>
      <c r="E75" s="34">
        <f>IF(C75="","",IFERROR(INDEX('Categorias'!$C$2:$C$20,MATCH(C75,'Categorias'!$A$2:$A$20,0)),""))</f>
        <v/>
      </c>
      <c r="F75" s="35" t="n"/>
      <c r="G75" s="36">
        <f>IF(OR(A75="",C75="",F75="",NOT(ISNUMBER(F75)),D75="Categoria não encontrada",NOT(ISNUMBER(E75))),"",IFERROR(F75*E75,""))</f>
        <v/>
      </c>
      <c r="H75" s="43">
        <f>IF(A75="","",IFERROR(DATE(YEAR(A75),MONTH(A75),1),""))</f>
        <v/>
      </c>
      <c r="I75" s="22" t="n"/>
      <c r="J75" s="33">
        <f>IF(COUNTA(A75:C75,F75,I75)=0,"",IF(A75="","Preencher competência",IF(A75&gt;TODAY(),"Revisar competência futura",IF(B75="","Preencher descrição",IF(C75="","Preencher categoria",IF(D75="Categoria não encontrada","Revisar categoria",IF(OR(NOT(ISNUMBER(F75)),F75&lt;=0),"Revisar valor","OK")))))))</f>
        <v/>
      </c>
      <c r="L75">
        <f>""</f>
        <v/>
      </c>
    </row>
    <row r="76" ht="22" customHeight="1">
      <c r="A76" s="42" t="n"/>
      <c r="B76" s="22" t="n"/>
      <c r="C76" s="22" t="n"/>
      <c r="D76" s="33">
        <f>IF(C76="","",IFERROR(INDEX('Categorias'!$B$2:$B$20,MATCH(C76,'Categorias'!$A$2:$A$20,0)),"Categoria não encontrada"))</f>
        <v/>
      </c>
      <c r="E76" s="34">
        <f>IF(C76="","",IFERROR(INDEX('Categorias'!$C$2:$C$20,MATCH(C76,'Categorias'!$A$2:$A$20,0)),""))</f>
        <v/>
      </c>
      <c r="F76" s="35" t="n"/>
      <c r="G76" s="36">
        <f>IF(OR(A76="",C76="",F76="",NOT(ISNUMBER(F76)),D76="Categoria não encontrada",NOT(ISNUMBER(E76))),"",IFERROR(F76*E76,""))</f>
        <v/>
      </c>
      <c r="H76" s="43">
        <f>IF(A76="","",IFERROR(DATE(YEAR(A76),MONTH(A76),1),""))</f>
        <v/>
      </c>
      <c r="I76" s="22" t="n"/>
      <c r="J76" s="33">
        <f>IF(COUNTA(A76:C76,F76,I76)=0,"",IF(A76="","Preencher competência",IF(A76&gt;TODAY(),"Revisar competência futura",IF(B76="","Preencher descrição",IF(C76="","Preencher categoria",IF(D76="Categoria não encontrada","Revisar categoria",IF(OR(NOT(ISNUMBER(F76)),F76&lt;=0),"Revisar valor","OK")))))))</f>
        <v/>
      </c>
      <c r="L76">
        <f>""</f>
        <v/>
      </c>
    </row>
    <row r="77" ht="22" customHeight="1">
      <c r="A77" s="42" t="n"/>
      <c r="B77" s="22" t="n"/>
      <c r="C77" s="22" t="n"/>
      <c r="D77" s="33">
        <f>IF(C77="","",IFERROR(INDEX('Categorias'!$B$2:$B$20,MATCH(C77,'Categorias'!$A$2:$A$20,0)),"Categoria não encontrada"))</f>
        <v/>
      </c>
      <c r="E77" s="34">
        <f>IF(C77="","",IFERROR(INDEX('Categorias'!$C$2:$C$20,MATCH(C77,'Categorias'!$A$2:$A$20,0)),""))</f>
        <v/>
      </c>
      <c r="F77" s="35" t="n"/>
      <c r="G77" s="36">
        <f>IF(OR(A77="",C77="",F77="",NOT(ISNUMBER(F77)),D77="Categoria não encontrada",NOT(ISNUMBER(E77))),"",IFERROR(F77*E77,""))</f>
        <v/>
      </c>
      <c r="H77" s="43">
        <f>IF(A77="","",IFERROR(DATE(YEAR(A77),MONTH(A77),1),""))</f>
        <v/>
      </c>
      <c r="I77" s="22" t="n"/>
      <c r="J77" s="33">
        <f>IF(COUNTA(A77:C77,F77,I77)=0,"",IF(A77="","Preencher competência",IF(A77&gt;TODAY(),"Revisar competência futura",IF(B77="","Preencher descrição",IF(C77="","Preencher categoria",IF(D77="Categoria não encontrada","Revisar categoria",IF(OR(NOT(ISNUMBER(F77)),F77&lt;=0),"Revisar valor","OK")))))))</f>
        <v/>
      </c>
      <c r="L77">
        <f>""</f>
        <v/>
      </c>
    </row>
    <row r="78" ht="22" customHeight="1">
      <c r="A78" s="42" t="n"/>
      <c r="B78" s="22" t="n"/>
      <c r="C78" s="22" t="n"/>
      <c r="D78" s="33">
        <f>IF(C78="","",IFERROR(INDEX('Categorias'!$B$2:$B$20,MATCH(C78,'Categorias'!$A$2:$A$20,0)),"Categoria não encontrada"))</f>
        <v/>
      </c>
      <c r="E78" s="34">
        <f>IF(C78="","",IFERROR(INDEX('Categorias'!$C$2:$C$20,MATCH(C78,'Categorias'!$A$2:$A$20,0)),""))</f>
        <v/>
      </c>
      <c r="F78" s="35" t="n"/>
      <c r="G78" s="36">
        <f>IF(OR(A78="",C78="",F78="",NOT(ISNUMBER(F78)),D78="Categoria não encontrada",NOT(ISNUMBER(E78))),"",IFERROR(F78*E78,""))</f>
        <v/>
      </c>
      <c r="H78" s="43">
        <f>IF(A78="","",IFERROR(DATE(YEAR(A78),MONTH(A78),1),""))</f>
        <v/>
      </c>
      <c r="I78" s="22" t="n"/>
      <c r="J78" s="33">
        <f>IF(COUNTA(A78:C78,F78,I78)=0,"",IF(A78="","Preencher competência",IF(A78&gt;TODAY(),"Revisar competência futura",IF(B78="","Preencher descrição",IF(C78="","Preencher categoria",IF(D78="Categoria não encontrada","Revisar categoria",IF(OR(NOT(ISNUMBER(F78)),F78&lt;=0),"Revisar valor","OK")))))))</f>
        <v/>
      </c>
      <c r="L78">
        <f>""</f>
        <v/>
      </c>
    </row>
    <row r="79" ht="22" customHeight="1">
      <c r="A79" s="42" t="n"/>
      <c r="B79" s="22" t="n"/>
      <c r="C79" s="22" t="n"/>
      <c r="D79" s="33">
        <f>IF(C79="","",IFERROR(INDEX('Categorias'!$B$2:$B$20,MATCH(C79,'Categorias'!$A$2:$A$20,0)),"Categoria não encontrada"))</f>
        <v/>
      </c>
      <c r="E79" s="34">
        <f>IF(C79="","",IFERROR(INDEX('Categorias'!$C$2:$C$20,MATCH(C79,'Categorias'!$A$2:$A$20,0)),""))</f>
        <v/>
      </c>
      <c r="F79" s="35" t="n"/>
      <c r="G79" s="36">
        <f>IF(OR(A79="",C79="",F79="",NOT(ISNUMBER(F79)),D79="Categoria não encontrada",NOT(ISNUMBER(E79))),"",IFERROR(F79*E79,""))</f>
        <v/>
      </c>
      <c r="H79" s="43">
        <f>IF(A79="","",IFERROR(DATE(YEAR(A79),MONTH(A79),1),""))</f>
        <v/>
      </c>
      <c r="I79" s="22" t="n"/>
      <c r="J79" s="33">
        <f>IF(COUNTA(A79:C79,F79,I79)=0,"",IF(A79="","Preencher competência",IF(A79&gt;TODAY(),"Revisar competência futura",IF(B79="","Preencher descrição",IF(C79="","Preencher categoria",IF(D79="Categoria não encontrada","Revisar categoria",IF(OR(NOT(ISNUMBER(F79)),F79&lt;=0),"Revisar valor","OK")))))))</f>
        <v/>
      </c>
      <c r="L79">
        <f>""</f>
        <v/>
      </c>
    </row>
    <row r="80" ht="22" customHeight="1">
      <c r="A80" s="42" t="n"/>
      <c r="B80" s="22" t="n"/>
      <c r="C80" s="22" t="n"/>
      <c r="D80" s="33">
        <f>IF(C80="","",IFERROR(INDEX('Categorias'!$B$2:$B$20,MATCH(C80,'Categorias'!$A$2:$A$20,0)),"Categoria não encontrada"))</f>
        <v/>
      </c>
      <c r="E80" s="34">
        <f>IF(C80="","",IFERROR(INDEX('Categorias'!$C$2:$C$20,MATCH(C80,'Categorias'!$A$2:$A$20,0)),""))</f>
        <v/>
      </c>
      <c r="F80" s="35" t="n"/>
      <c r="G80" s="36">
        <f>IF(OR(A80="",C80="",F80="",NOT(ISNUMBER(F80)),D80="Categoria não encontrada",NOT(ISNUMBER(E80))),"",IFERROR(F80*E80,""))</f>
        <v/>
      </c>
      <c r="H80" s="43">
        <f>IF(A80="","",IFERROR(DATE(YEAR(A80),MONTH(A80),1),""))</f>
        <v/>
      </c>
      <c r="I80" s="22" t="n"/>
      <c r="J80" s="33">
        <f>IF(COUNTA(A80:C80,F80,I80)=0,"",IF(A80="","Preencher competência",IF(A80&gt;TODAY(),"Revisar competência futura",IF(B80="","Preencher descrição",IF(C80="","Preencher categoria",IF(D80="Categoria não encontrada","Revisar categoria",IF(OR(NOT(ISNUMBER(F80)),F80&lt;=0),"Revisar valor","OK")))))))</f>
        <v/>
      </c>
      <c r="L80">
        <f>""</f>
        <v/>
      </c>
    </row>
    <row r="81" ht="22" customHeight="1">
      <c r="A81" s="42" t="n"/>
      <c r="B81" s="22" t="n"/>
      <c r="C81" s="22" t="n"/>
      <c r="D81" s="33">
        <f>IF(C81="","",IFERROR(INDEX('Categorias'!$B$2:$B$20,MATCH(C81,'Categorias'!$A$2:$A$20,0)),"Categoria não encontrada"))</f>
        <v/>
      </c>
      <c r="E81" s="34">
        <f>IF(C81="","",IFERROR(INDEX('Categorias'!$C$2:$C$20,MATCH(C81,'Categorias'!$A$2:$A$20,0)),""))</f>
        <v/>
      </c>
      <c r="F81" s="35" t="n"/>
      <c r="G81" s="36">
        <f>IF(OR(A81="",C81="",F81="",NOT(ISNUMBER(F81)),D81="Categoria não encontrada",NOT(ISNUMBER(E81))),"",IFERROR(F81*E81,""))</f>
        <v/>
      </c>
      <c r="H81" s="43">
        <f>IF(A81="","",IFERROR(DATE(YEAR(A81),MONTH(A81),1),""))</f>
        <v/>
      </c>
      <c r="I81" s="22" t="n"/>
      <c r="J81" s="33">
        <f>IF(COUNTA(A81:C81,F81,I81)=0,"",IF(A81="","Preencher competência",IF(A81&gt;TODAY(),"Revisar competência futura",IF(B81="","Preencher descrição",IF(C81="","Preencher categoria",IF(D81="Categoria não encontrada","Revisar categoria",IF(OR(NOT(ISNUMBER(F81)),F81&lt;=0),"Revisar valor","OK")))))))</f>
        <v/>
      </c>
      <c r="L81">
        <f>""</f>
        <v/>
      </c>
    </row>
    <row r="82" ht="22" customHeight="1">
      <c r="A82" s="42" t="n"/>
      <c r="B82" s="22" t="n"/>
      <c r="C82" s="22" t="n"/>
      <c r="D82" s="33">
        <f>IF(C82="","",IFERROR(INDEX('Categorias'!$B$2:$B$20,MATCH(C82,'Categorias'!$A$2:$A$20,0)),"Categoria não encontrada"))</f>
        <v/>
      </c>
      <c r="E82" s="34">
        <f>IF(C82="","",IFERROR(INDEX('Categorias'!$C$2:$C$20,MATCH(C82,'Categorias'!$A$2:$A$20,0)),""))</f>
        <v/>
      </c>
      <c r="F82" s="35" t="n"/>
      <c r="G82" s="36">
        <f>IF(OR(A82="",C82="",F82="",NOT(ISNUMBER(F82)),D82="Categoria não encontrada",NOT(ISNUMBER(E82))),"",IFERROR(F82*E82,""))</f>
        <v/>
      </c>
      <c r="H82" s="43">
        <f>IF(A82="","",IFERROR(DATE(YEAR(A82),MONTH(A82),1),""))</f>
        <v/>
      </c>
      <c r="I82" s="22" t="n"/>
      <c r="J82" s="33">
        <f>IF(COUNTA(A82:C82,F82,I82)=0,"",IF(A82="","Preencher competência",IF(A82&gt;TODAY(),"Revisar competência futura",IF(B82="","Preencher descrição",IF(C82="","Preencher categoria",IF(D82="Categoria não encontrada","Revisar categoria",IF(OR(NOT(ISNUMBER(F82)),F82&lt;=0),"Revisar valor","OK")))))))</f>
        <v/>
      </c>
      <c r="L82">
        <f>""</f>
        <v/>
      </c>
    </row>
    <row r="83" ht="22" customHeight="1">
      <c r="A83" s="42" t="n"/>
      <c r="B83" s="22" t="n"/>
      <c r="C83" s="22" t="n"/>
      <c r="D83" s="33">
        <f>IF(C83="","",IFERROR(INDEX('Categorias'!$B$2:$B$20,MATCH(C83,'Categorias'!$A$2:$A$20,0)),"Categoria não encontrada"))</f>
        <v/>
      </c>
      <c r="E83" s="34">
        <f>IF(C83="","",IFERROR(INDEX('Categorias'!$C$2:$C$20,MATCH(C83,'Categorias'!$A$2:$A$20,0)),""))</f>
        <v/>
      </c>
      <c r="F83" s="35" t="n"/>
      <c r="G83" s="36">
        <f>IF(OR(A83="",C83="",F83="",NOT(ISNUMBER(F83)),D83="Categoria não encontrada",NOT(ISNUMBER(E83))),"",IFERROR(F83*E83,""))</f>
        <v/>
      </c>
      <c r="H83" s="43">
        <f>IF(A83="","",IFERROR(DATE(YEAR(A83),MONTH(A83),1),""))</f>
        <v/>
      </c>
      <c r="I83" s="22" t="n"/>
      <c r="J83" s="33">
        <f>IF(COUNTA(A83:C83,F83,I83)=0,"",IF(A83="","Preencher competência",IF(A83&gt;TODAY(),"Revisar competência futura",IF(B83="","Preencher descrição",IF(C83="","Preencher categoria",IF(D83="Categoria não encontrada","Revisar categoria",IF(OR(NOT(ISNUMBER(F83)),F83&lt;=0),"Revisar valor","OK")))))))</f>
        <v/>
      </c>
      <c r="L83">
        <f>""</f>
        <v/>
      </c>
    </row>
    <row r="84" ht="22" customHeight="1">
      <c r="A84" s="42" t="n"/>
      <c r="B84" s="22" t="n"/>
      <c r="C84" s="22" t="n"/>
      <c r="D84" s="33">
        <f>IF(C84="","",IFERROR(INDEX('Categorias'!$B$2:$B$20,MATCH(C84,'Categorias'!$A$2:$A$20,0)),"Categoria não encontrada"))</f>
        <v/>
      </c>
      <c r="E84" s="34">
        <f>IF(C84="","",IFERROR(INDEX('Categorias'!$C$2:$C$20,MATCH(C84,'Categorias'!$A$2:$A$20,0)),""))</f>
        <v/>
      </c>
      <c r="F84" s="35" t="n"/>
      <c r="G84" s="36">
        <f>IF(OR(A84="",C84="",F84="",NOT(ISNUMBER(F84)),D84="Categoria não encontrada",NOT(ISNUMBER(E84))),"",IFERROR(F84*E84,""))</f>
        <v/>
      </c>
      <c r="H84" s="43">
        <f>IF(A84="","",IFERROR(DATE(YEAR(A84),MONTH(A84),1),""))</f>
        <v/>
      </c>
      <c r="I84" s="22" t="n"/>
      <c r="J84" s="33">
        <f>IF(COUNTA(A84:C84,F84,I84)=0,"",IF(A84="","Preencher competência",IF(A84&gt;TODAY(),"Revisar competência futura",IF(B84="","Preencher descrição",IF(C84="","Preencher categoria",IF(D84="Categoria não encontrada","Revisar categoria",IF(OR(NOT(ISNUMBER(F84)),F84&lt;=0),"Revisar valor","OK")))))))</f>
        <v/>
      </c>
      <c r="L84">
        <f>""</f>
        <v/>
      </c>
    </row>
    <row r="85" ht="22" customHeight="1">
      <c r="A85" s="42" t="n"/>
      <c r="B85" s="22" t="n"/>
      <c r="C85" s="22" t="n"/>
      <c r="D85" s="33">
        <f>IF(C85="","",IFERROR(INDEX('Categorias'!$B$2:$B$20,MATCH(C85,'Categorias'!$A$2:$A$20,0)),"Categoria não encontrada"))</f>
        <v/>
      </c>
      <c r="E85" s="34">
        <f>IF(C85="","",IFERROR(INDEX('Categorias'!$C$2:$C$20,MATCH(C85,'Categorias'!$A$2:$A$20,0)),""))</f>
        <v/>
      </c>
      <c r="F85" s="35" t="n"/>
      <c r="G85" s="36">
        <f>IF(OR(A85="",C85="",F85="",NOT(ISNUMBER(F85)),D85="Categoria não encontrada",NOT(ISNUMBER(E85))),"",IFERROR(F85*E85,""))</f>
        <v/>
      </c>
      <c r="H85" s="43">
        <f>IF(A85="","",IFERROR(DATE(YEAR(A85),MONTH(A85),1),""))</f>
        <v/>
      </c>
      <c r="I85" s="22" t="n"/>
      <c r="J85" s="33">
        <f>IF(COUNTA(A85:C85,F85,I85)=0,"",IF(A85="","Preencher competência",IF(A85&gt;TODAY(),"Revisar competência futura",IF(B85="","Preencher descrição",IF(C85="","Preencher categoria",IF(D85="Categoria não encontrada","Revisar categoria",IF(OR(NOT(ISNUMBER(F85)),F85&lt;=0),"Revisar valor","OK")))))))</f>
        <v/>
      </c>
      <c r="L85">
        <f>""</f>
        <v/>
      </c>
    </row>
    <row r="86" ht="22" customHeight="1">
      <c r="A86" s="42" t="n"/>
      <c r="B86" s="22" t="n"/>
      <c r="C86" s="22" t="n"/>
      <c r="D86" s="33">
        <f>IF(C86="","",IFERROR(INDEX('Categorias'!$B$2:$B$20,MATCH(C86,'Categorias'!$A$2:$A$20,0)),"Categoria não encontrada"))</f>
        <v/>
      </c>
      <c r="E86" s="34">
        <f>IF(C86="","",IFERROR(INDEX('Categorias'!$C$2:$C$20,MATCH(C86,'Categorias'!$A$2:$A$20,0)),""))</f>
        <v/>
      </c>
      <c r="F86" s="35" t="n"/>
      <c r="G86" s="36">
        <f>IF(OR(A86="",C86="",F86="",NOT(ISNUMBER(F86)),D86="Categoria não encontrada",NOT(ISNUMBER(E86))),"",IFERROR(F86*E86,""))</f>
        <v/>
      </c>
      <c r="H86" s="43">
        <f>IF(A86="","",IFERROR(DATE(YEAR(A86),MONTH(A86),1),""))</f>
        <v/>
      </c>
      <c r="I86" s="22" t="n"/>
      <c r="J86" s="33">
        <f>IF(COUNTA(A86:C86,F86,I86)=0,"",IF(A86="","Preencher competência",IF(A86&gt;TODAY(),"Revisar competência futura",IF(B86="","Preencher descrição",IF(C86="","Preencher categoria",IF(D86="Categoria não encontrada","Revisar categoria",IF(OR(NOT(ISNUMBER(F86)),F86&lt;=0),"Revisar valor","OK")))))))</f>
        <v/>
      </c>
      <c r="L86">
        <f>""</f>
        <v/>
      </c>
    </row>
    <row r="87" ht="22" customHeight="1">
      <c r="A87" s="42" t="n"/>
      <c r="B87" s="22" t="n"/>
      <c r="C87" s="22" t="n"/>
      <c r="D87" s="33">
        <f>IF(C87="","",IFERROR(INDEX('Categorias'!$B$2:$B$20,MATCH(C87,'Categorias'!$A$2:$A$20,0)),"Categoria não encontrada"))</f>
        <v/>
      </c>
      <c r="E87" s="34">
        <f>IF(C87="","",IFERROR(INDEX('Categorias'!$C$2:$C$20,MATCH(C87,'Categorias'!$A$2:$A$20,0)),""))</f>
        <v/>
      </c>
      <c r="F87" s="35" t="n"/>
      <c r="G87" s="36">
        <f>IF(OR(A87="",C87="",F87="",NOT(ISNUMBER(F87)),D87="Categoria não encontrada",NOT(ISNUMBER(E87))),"",IFERROR(F87*E87,""))</f>
        <v/>
      </c>
      <c r="H87" s="43">
        <f>IF(A87="","",IFERROR(DATE(YEAR(A87),MONTH(A87),1),""))</f>
        <v/>
      </c>
      <c r="I87" s="22" t="n"/>
      <c r="J87" s="33">
        <f>IF(COUNTA(A87:C87,F87,I87)=0,"",IF(A87="","Preencher competência",IF(A87&gt;TODAY(),"Revisar competência futura",IF(B87="","Preencher descrição",IF(C87="","Preencher categoria",IF(D87="Categoria não encontrada","Revisar categoria",IF(OR(NOT(ISNUMBER(F87)),F87&lt;=0),"Revisar valor","OK")))))))</f>
        <v/>
      </c>
      <c r="L87">
        <f>""</f>
        <v/>
      </c>
    </row>
    <row r="88" ht="22" customHeight="1">
      <c r="A88" s="42" t="n"/>
      <c r="B88" s="22" t="n"/>
      <c r="C88" s="22" t="n"/>
      <c r="D88" s="33">
        <f>IF(C88="","",IFERROR(INDEX('Categorias'!$B$2:$B$20,MATCH(C88,'Categorias'!$A$2:$A$20,0)),"Categoria não encontrada"))</f>
        <v/>
      </c>
      <c r="E88" s="34">
        <f>IF(C88="","",IFERROR(INDEX('Categorias'!$C$2:$C$20,MATCH(C88,'Categorias'!$A$2:$A$20,0)),""))</f>
        <v/>
      </c>
      <c r="F88" s="35" t="n"/>
      <c r="G88" s="36">
        <f>IF(OR(A88="",C88="",F88="",NOT(ISNUMBER(F88)),D88="Categoria não encontrada",NOT(ISNUMBER(E88))),"",IFERROR(F88*E88,""))</f>
        <v/>
      </c>
      <c r="H88" s="43">
        <f>IF(A88="","",IFERROR(DATE(YEAR(A88),MONTH(A88),1),""))</f>
        <v/>
      </c>
      <c r="I88" s="22" t="n"/>
      <c r="J88" s="33">
        <f>IF(COUNTA(A88:C88,F88,I88)=0,"",IF(A88="","Preencher competência",IF(A88&gt;TODAY(),"Revisar competência futura",IF(B88="","Preencher descrição",IF(C88="","Preencher categoria",IF(D88="Categoria não encontrada","Revisar categoria",IF(OR(NOT(ISNUMBER(F88)),F88&lt;=0),"Revisar valor","OK")))))))</f>
        <v/>
      </c>
      <c r="L88">
        <f>""</f>
        <v/>
      </c>
    </row>
    <row r="89" ht="22" customHeight="1">
      <c r="A89" s="42" t="n"/>
      <c r="B89" s="22" t="n"/>
      <c r="C89" s="22" t="n"/>
      <c r="D89" s="33">
        <f>IF(C89="","",IFERROR(INDEX('Categorias'!$B$2:$B$20,MATCH(C89,'Categorias'!$A$2:$A$20,0)),"Categoria não encontrada"))</f>
        <v/>
      </c>
      <c r="E89" s="34">
        <f>IF(C89="","",IFERROR(INDEX('Categorias'!$C$2:$C$20,MATCH(C89,'Categorias'!$A$2:$A$20,0)),""))</f>
        <v/>
      </c>
      <c r="F89" s="35" t="n"/>
      <c r="G89" s="36">
        <f>IF(OR(A89="",C89="",F89="",NOT(ISNUMBER(F89)),D89="Categoria não encontrada",NOT(ISNUMBER(E89))),"",IFERROR(F89*E89,""))</f>
        <v/>
      </c>
      <c r="H89" s="43">
        <f>IF(A89="","",IFERROR(DATE(YEAR(A89),MONTH(A89),1),""))</f>
        <v/>
      </c>
      <c r="I89" s="22" t="n"/>
      <c r="J89" s="33">
        <f>IF(COUNTA(A89:C89,F89,I89)=0,"",IF(A89="","Preencher competência",IF(A89&gt;TODAY(),"Revisar competência futura",IF(B89="","Preencher descrição",IF(C89="","Preencher categoria",IF(D89="Categoria não encontrada","Revisar categoria",IF(OR(NOT(ISNUMBER(F89)),F89&lt;=0),"Revisar valor","OK")))))))</f>
        <v/>
      </c>
      <c r="L89">
        <f>""</f>
        <v/>
      </c>
    </row>
    <row r="90" ht="22" customHeight="1">
      <c r="A90" s="42" t="n"/>
      <c r="B90" s="22" t="n"/>
      <c r="C90" s="22" t="n"/>
      <c r="D90" s="33">
        <f>IF(C90="","",IFERROR(INDEX('Categorias'!$B$2:$B$20,MATCH(C90,'Categorias'!$A$2:$A$20,0)),"Categoria não encontrada"))</f>
        <v/>
      </c>
      <c r="E90" s="34">
        <f>IF(C90="","",IFERROR(INDEX('Categorias'!$C$2:$C$20,MATCH(C90,'Categorias'!$A$2:$A$20,0)),""))</f>
        <v/>
      </c>
      <c r="F90" s="35" t="n"/>
      <c r="G90" s="36">
        <f>IF(OR(A90="",C90="",F90="",NOT(ISNUMBER(F90)),D90="Categoria não encontrada",NOT(ISNUMBER(E90))),"",IFERROR(F90*E90,""))</f>
        <v/>
      </c>
      <c r="H90" s="43">
        <f>IF(A90="","",IFERROR(DATE(YEAR(A90),MONTH(A90),1),""))</f>
        <v/>
      </c>
      <c r="I90" s="22" t="n"/>
      <c r="J90" s="33">
        <f>IF(COUNTA(A90:C90,F90,I90)=0,"",IF(A90="","Preencher competência",IF(A90&gt;TODAY(),"Revisar competência futura",IF(B90="","Preencher descrição",IF(C90="","Preencher categoria",IF(D90="Categoria não encontrada","Revisar categoria",IF(OR(NOT(ISNUMBER(F90)),F90&lt;=0),"Revisar valor","OK")))))))</f>
        <v/>
      </c>
      <c r="L90">
        <f>""</f>
        <v/>
      </c>
    </row>
    <row r="91" ht="22" customHeight="1">
      <c r="A91" s="42" t="n"/>
      <c r="B91" s="22" t="n"/>
      <c r="C91" s="22" t="n"/>
      <c r="D91" s="33">
        <f>IF(C91="","",IFERROR(INDEX('Categorias'!$B$2:$B$20,MATCH(C91,'Categorias'!$A$2:$A$20,0)),"Categoria não encontrada"))</f>
        <v/>
      </c>
      <c r="E91" s="34">
        <f>IF(C91="","",IFERROR(INDEX('Categorias'!$C$2:$C$20,MATCH(C91,'Categorias'!$A$2:$A$20,0)),""))</f>
        <v/>
      </c>
      <c r="F91" s="35" t="n"/>
      <c r="G91" s="36">
        <f>IF(OR(A91="",C91="",F91="",NOT(ISNUMBER(F91)),D91="Categoria não encontrada",NOT(ISNUMBER(E91))),"",IFERROR(F91*E91,""))</f>
        <v/>
      </c>
      <c r="H91" s="43">
        <f>IF(A91="","",IFERROR(DATE(YEAR(A91),MONTH(A91),1),""))</f>
        <v/>
      </c>
      <c r="I91" s="22" t="n"/>
      <c r="J91" s="33">
        <f>IF(COUNTA(A91:C91,F91,I91)=0,"",IF(A91="","Preencher competência",IF(A91&gt;TODAY(),"Revisar competência futura",IF(B91="","Preencher descrição",IF(C91="","Preencher categoria",IF(D91="Categoria não encontrada","Revisar categoria",IF(OR(NOT(ISNUMBER(F91)),F91&lt;=0),"Revisar valor","OK")))))))</f>
        <v/>
      </c>
      <c r="L91">
        <f>""</f>
        <v/>
      </c>
    </row>
    <row r="92" ht="22" customHeight="1">
      <c r="A92" s="42" t="n"/>
      <c r="B92" s="22" t="n"/>
      <c r="C92" s="22" t="n"/>
      <c r="D92" s="33">
        <f>IF(C92="","",IFERROR(INDEX('Categorias'!$B$2:$B$20,MATCH(C92,'Categorias'!$A$2:$A$20,0)),"Categoria não encontrada"))</f>
        <v/>
      </c>
      <c r="E92" s="34">
        <f>IF(C92="","",IFERROR(INDEX('Categorias'!$C$2:$C$20,MATCH(C92,'Categorias'!$A$2:$A$20,0)),""))</f>
        <v/>
      </c>
      <c r="F92" s="35" t="n"/>
      <c r="G92" s="36">
        <f>IF(OR(A92="",C92="",F92="",NOT(ISNUMBER(F92)),D92="Categoria não encontrada",NOT(ISNUMBER(E92))),"",IFERROR(F92*E92,""))</f>
        <v/>
      </c>
      <c r="H92" s="43">
        <f>IF(A92="","",IFERROR(DATE(YEAR(A92),MONTH(A92),1),""))</f>
        <v/>
      </c>
      <c r="I92" s="22" t="n"/>
      <c r="J92" s="33">
        <f>IF(COUNTA(A92:C92,F92,I92)=0,"",IF(A92="","Preencher competência",IF(A92&gt;TODAY(),"Revisar competência futura",IF(B92="","Preencher descrição",IF(C92="","Preencher categoria",IF(D92="Categoria não encontrada","Revisar categoria",IF(OR(NOT(ISNUMBER(F92)),F92&lt;=0),"Revisar valor","OK")))))))</f>
        <v/>
      </c>
      <c r="L92">
        <f>""</f>
        <v/>
      </c>
    </row>
    <row r="93" ht="22" customHeight="1">
      <c r="A93" s="42" t="n"/>
      <c r="B93" s="22" t="n"/>
      <c r="C93" s="22" t="n"/>
      <c r="D93" s="33">
        <f>IF(C93="","",IFERROR(INDEX('Categorias'!$B$2:$B$20,MATCH(C93,'Categorias'!$A$2:$A$20,0)),"Categoria não encontrada"))</f>
        <v/>
      </c>
      <c r="E93" s="34">
        <f>IF(C93="","",IFERROR(INDEX('Categorias'!$C$2:$C$20,MATCH(C93,'Categorias'!$A$2:$A$20,0)),""))</f>
        <v/>
      </c>
      <c r="F93" s="35" t="n"/>
      <c r="G93" s="36">
        <f>IF(OR(A93="",C93="",F93="",NOT(ISNUMBER(F93)),D93="Categoria não encontrada",NOT(ISNUMBER(E93))),"",IFERROR(F93*E93,""))</f>
        <v/>
      </c>
      <c r="H93" s="43">
        <f>IF(A93="","",IFERROR(DATE(YEAR(A93),MONTH(A93),1),""))</f>
        <v/>
      </c>
      <c r="I93" s="22" t="n"/>
      <c r="J93" s="33">
        <f>IF(COUNTA(A93:C93,F93,I93)=0,"",IF(A93="","Preencher competência",IF(A93&gt;TODAY(),"Revisar competência futura",IF(B93="","Preencher descrição",IF(C93="","Preencher categoria",IF(D93="Categoria não encontrada","Revisar categoria",IF(OR(NOT(ISNUMBER(F93)),F93&lt;=0),"Revisar valor","OK")))))))</f>
        <v/>
      </c>
      <c r="L93">
        <f>""</f>
        <v/>
      </c>
    </row>
    <row r="94" ht="22" customHeight="1">
      <c r="A94" s="42" t="n"/>
      <c r="B94" s="22" t="n"/>
      <c r="C94" s="22" t="n"/>
      <c r="D94" s="33">
        <f>IF(C94="","",IFERROR(INDEX('Categorias'!$B$2:$B$20,MATCH(C94,'Categorias'!$A$2:$A$20,0)),"Categoria não encontrada"))</f>
        <v/>
      </c>
      <c r="E94" s="34">
        <f>IF(C94="","",IFERROR(INDEX('Categorias'!$C$2:$C$20,MATCH(C94,'Categorias'!$A$2:$A$20,0)),""))</f>
        <v/>
      </c>
      <c r="F94" s="35" t="n"/>
      <c r="G94" s="36">
        <f>IF(OR(A94="",C94="",F94="",NOT(ISNUMBER(F94)),D94="Categoria não encontrada",NOT(ISNUMBER(E94))),"",IFERROR(F94*E94,""))</f>
        <v/>
      </c>
      <c r="H94" s="43">
        <f>IF(A94="","",IFERROR(DATE(YEAR(A94),MONTH(A94),1),""))</f>
        <v/>
      </c>
      <c r="I94" s="22" t="n"/>
      <c r="J94" s="33">
        <f>IF(COUNTA(A94:C94,F94,I94)=0,"",IF(A94="","Preencher competência",IF(A94&gt;TODAY(),"Revisar competência futura",IF(B94="","Preencher descrição",IF(C94="","Preencher categoria",IF(D94="Categoria não encontrada","Revisar categoria",IF(OR(NOT(ISNUMBER(F94)),F94&lt;=0),"Revisar valor","OK")))))))</f>
        <v/>
      </c>
      <c r="L94">
        <f>""</f>
        <v/>
      </c>
    </row>
    <row r="95" ht="22" customHeight="1">
      <c r="A95" s="42" t="n"/>
      <c r="B95" s="22" t="n"/>
      <c r="C95" s="22" t="n"/>
      <c r="D95" s="33">
        <f>IF(C95="","",IFERROR(INDEX('Categorias'!$B$2:$B$20,MATCH(C95,'Categorias'!$A$2:$A$20,0)),"Categoria não encontrada"))</f>
        <v/>
      </c>
      <c r="E95" s="34">
        <f>IF(C95="","",IFERROR(INDEX('Categorias'!$C$2:$C$20,MATCH(C95,'Categorias'!$A$2:$A$20,0)),""))</f>
        <v/>
      </c>
      <c r="F95" s="35" t="n"/>
      <c r="G95" s="36">
        <f>IF(OR(A95="",C95="",F95="",NOT(ISNUMBER(F95)),D95="Categoria não encontrada",NOT(ISNUMBER(E95))),"",IFERROR(F95*E95,""))</f>
        <v/>
      </c>
      <c r="H95" s="43">
        <f>IF(A95="","",IFERROR(DATE(YEAR(A95),MONTH(A95),1),""))</f>
        <v/>
      </c>
      <c r="I95" s="22" t="n"/>
      <c r="J95" s="33">
        <f>IF(COUNTA(A95:C95,F95,I95)=0,"",IF(A95="","Preencher competência",IF(A95&gt;TODAY(),"Revisar competência futura",IF(B95="","Preencher descrição",IF(C95="","Preencher categoria",IF(D95="Categoria não encontrada","Revisar categoria",IF(OR(NOT(ISNUMBER(F95)),F95&lt;=0),"Revisar valor","OK")))))))</f>
        <v/>
      </c>
      <c r="L95">
        <f>""</f>
        <v/>
      </c>
    </row>
    <row r="96" ht="22" customHeight="1">
      <c r="A96" s="42" t="n"/>
      <c r="B96" s="22" t="n"/>
      <c r="C96" s="22" t="n"/>
      <c r="D96" s="33">
        <f>IF(C96="","",IFERROR(INDEX('Categorias'!$B$2:$B$20,MATCH(C96,'Categorias'!$A$2:$A$20,0)),"Categoria não encontrada"))</f>
        <v/>
      </c>
      <c r="E96" s="34">
        <f>IF(C96="","",IFERROR(INDEX('Categorias'!$C$2:$C$20,MATCH(C96,'Categorias'!$A$2:$A$20,0)),""))</f>
        <v/>
      </c>
      <c r="F96" s="35" t="n"/>
      <c r="G96" s="36">
        <f>IF(OR(A96="",C96="",F96="",NOT(ISNUMBER(F96)),D96="Categoria não encontrada",NOT(ISNUMBER(E96))),"",IFERROR(F96*E96,""))</f>
        <v/>
      </c>
      <c r="H96" s="43">
        <f>IF(A96="","",IFERROR(DATE(YEAR(A96),MONTH(A96),1),""))</f>
        <v/>
      </c>
      <c r="I96" s="22" t="n"/>
      <c r="J96" s="33">
        <f>IF(COUNTA(A96:C96,F96,I96)=0,"",IF(A96="","Preencher competência",IF(A96&gt;TODAY(),"Revisar competência futura",IF(B96="","Preencher descrição",IF(C96="","Preencher categoria",IF(D96="Categoria não encontrada","Revisar categoria",IF(OR(NOT(ISNUMBER(F96)),F96&lt;=0),"Revisar valor","OK")))))))</f>
        <v/>
      </c>
      <c r="L96">
        <f>""</f>
        <v/>
      </c>
    </row>
    <row r="97" ht="22" customHeight="1">
      <c r="A97" s="42" t="n"/>
      <c r="B97" s="22" t="n"/>
      <c r="C97" s="22" t="n"/>
      <c r="D97" s="33">
        <f>IF(C97="","",IFERROR(INDEX('Categorias'!$B$2:$B$20,MATCH(C97,'Categorias'!$A$2:$A$20,0)),"Categoria não encontrada"))</f>
        <v/>
      </c>
      <c r="E97" s="34">
        <f>IF(C97="","",IFERROR(INDEX('Categorias'!$C$2:$C$20,MATCH(C97,'Categorias'!$A$2:$A$20,0)),""))</f>
        <v/>
      </c>
      <c r="F97" s="35" t="n"/>
      <c r="G97" s="36">
        <f>IF(OR(A97="",C97="",F97="",NOT(ISNUMBER(F97)),D97="Categoria não encontrada",NOT(ISNUMBER(E97))),"",IFERROR(F97*E97,""))</f>
        <v/>
      </c>
      <c r="H97" s="43">
        <f>IF(A97="","",IFERROR(DATE(YEAR(A97),MONTH(A97),1),""))</f>
        <v/>
      </c>
      <c r="I97" s="22" t="n"/>
      <c r="J97" s="33">
        <f>IF(COUNTA(A97:C97,F97,I97)=0,"",IF(A97="","Preencher competência",IF(A97&gt;TODAY(),"Revisar competência futura",IF(B97="","Preencher descrição",IF(C97="","Preencher categoria",IF(D97="Categoria não encontrada","Revisar categoria",IF(OR(NOT(ISNUMBER(F97)),F97&lt;=0),"Revisar valor","OK")))))))</f>
        <v/>
      </c>
      <c r="L97">
        <f>""</f>
        <v/>
      </c>
    </row>
    <row r="98" ht="22" customHeight="1">
      <c r="A98" s="42" t="n"/>
      <c r="B98" s="22" t="n"/>
      <c r="C98" s="22" t="n"/>
      <c r="D98" s="33">
        <f>IF(C98="","",IFERROR(INDEX('Categorias'!$B$2:$B$20,MATCH(C98,'Categorias'!$A$2:$A$20,0)),"Categoria não encontrada"))</f>
        <v/>
      </c>
      <c r="E98" s="34">
        <f>IF(C98="","",IFERROR(INDEX('Categorias'!$C$2:$C$20,MATCH(C98,'Categorias'!$A$2:$A$20,0)),""))</f>
        <v/>
      </c>
      <c r="F98" s="35" t="n"/>
      <c r="G98" s="36">
        <f>IF(OR(A98="",C98="",F98="",NOT(ISNUMBER(F98)),D98="Categoria não encontrada",NOT(ISNUMBER(E98))),"",IFERROR(F98*E98,""))</f>
        <v/>
      </c>
      <c r="H98" s="43">
        <f>IF(A98="","",IFERROR(DATE(YEAR(A98),MONTH(A98),1),""))</f>
        <v/>
      </c>
      <c r="I98" s="22" t="n"/>
      <c r="J98" s="33">
        <f>IF(COUNTA(A98:C98,F98,I98)=0,"",IF(A98="","Preencher competência",IF(A98&gt;TODAY(),"Revisar competência futura",IF(B98="","Preencher descrição",IF(C98="","Preencher categoria",IF(D98="Categoria não encontrada","Revisar categoria",IF(OR(NOT(ISNUMBER(F98)),F98&lt;=0),"Revisar valor","OK")))))))</f>
        <v/>
      </c>
      <c r="L98">
        <f>""</f>
        <v/>
      </c>
    </row>
    <row r="99" ht="22" customHeight="1">
      <c r="A99" s="42" t="n"/>
      <c r="B99" s="22" t="n"/>
      <c r="C99" s="22" t="n"/>
      <c r="D99" s="33">
        <f>IF(C99="","",IFERROR(INDEX('Categorias'!$B$2:$B$20,MATCH(C99,'Categorias'!$A$2:$A$20,0)),"Categoria não encontrada"))</f>
        <v/>
      </c>
      <c r="E99" s="34">
        <f>IF(C99="","",IFERROR(INDEX('Categorias'!$C$2:$C$20,MATCH(C99,'Categorias'!$A$2:$A$20,0)),""))</f>
        <v/>
      </c>
      <c r="F99" s="35" t="n"/>
      <c r="G99" s="36">
        <f>IF(OR(A99="",C99="",F99="",NOT(ISNUMBER(F99)),D99="Categoria não encontrada",NOT(ISNUMBER(E99))),"",IFERROR(F99*E99,""))</f>
        <v/>
      </c>
      <c r="H99" s="43">
        <f>IF(A99="","",IFERROR(DATE(YEAR(A99),MONTH(A99),1),""))</f>
        <v/>
      </c>
      <c r="I99" s="22" t="n"/>
      <c r="J99" s="33">
        <f>IF(COUNTA(A99:C99,F99,I99)=0,"",IF(A99="","Preencher competência",IF(A99&gt;TODAY(),"Revisar competência futura",IF(B99="","Preencher descrição",IF(C99="","Preencher categoria",IF(D99="Categoria não encontrada","Revisar categoria",IF(OR(NOT(ISNUMBER(F99)),F99&lt;=0),"Revisar valor","OK")))))))</f>
        <v/>
      </c>
      <c r="L99">
        <f>""</f>
        <v/>
      </c>
    </row>
    <row r="100" ht="22" customHeight="1">
      <c r="A100" s="42" t="n"/>
      <c r="B100" s="22" t="n"/>
      <c r="C100" s="22" t="n"/>
      <c r="D100" s="33">
        <f>IF(C100="","",IFERROR(INDEX('Categorias'!$B$2:$B$20,MATCH(C100,'Categorias'!$A$2:$A$20,0)),"Categoria não encontrada"))</f>
        <v/>
      </c>
      <c r="E100" s="34">
        <f>IF(C100="","",IFERROR(INDEX('Categorias'!$C$2:$C$20,MATCH(C100,'Categorias'!$A$2:$A$20,0)),""))</f>
        <v/>
      </c>
      <c r="F100" s="35" t="n"/>
      <c r="G100" s="36">
        <f>IF(OR(A100="",C100="",F100="",NOT(ISNUMBER(F100)),D100="Categoria não encontrada",NOT(ISNUMBER(E100))),"",IFERROR(F100*E100,""))</f>
        <v/>
      </c>
      <c r="H100" s="43">
        <f>IF(A100="","",IFERROR(DATE(YEAR(A100),MONTH(A100),1),""))</f>
        <v/>
      </c>
      <c r="I100" s="22" t="n"/>
      <c r="J100" s="33">
        <f>IF(COUNTA(A100:C100,F100,I100)=0,"",IF(A100="","Preencher competência",IF(A100&gt;TODAY(),"Revisar competência futura",IF(B100="","Preencher descrição",IF(C100="","Preencher categoria",IF(D100="Categoria não encontrada","Revisar categoria",IF(OR(NOT(ISNUMBER(F100)),F100&lt;=0),"Revisar valor","OK")))))))</f>
        <v/>
      </c>
      <c r="L100">
        <f>""</f>
        <v/>
      </c>
    </row>
    <row r="101" ht="22" customHeight="1">
      <c r="A101" s="42" t="n"/>
      <c r="B101" s="22" t="n"/>
      <c r="C101" s="22" t="n"/>
      <c r="D101" s="33">
        <f>IF(C101="","",IFERROR(INDEX('Categorias'!$B$2:$B$20,MATCH(C101,'Categorias'!$A$2:$A$20,0)),"Categoria não encontrada"))</f>
        <v/>
      </c>
      <c r="E101" s="34">
        <f>IF(C101="","",IFERROR(INDEX('Categorias'!$C$2:$C$20,MATCH(C101,'Categorias'!$A$2:$A$20,0)),""))</f>
        <v/>
      </c>
      <c r="F101" s="35" t="n"/>
      <c r="G101" s="36">
        <f>IF(OR(A101="",C101="",F101="",NOT(ISNUMBER(F101)),D101="Categoria não encontrada",NOT(ISNUMBER(E101))),"",IFERROR(F101*E101,""))</f>
        <v/>
      </c>
      <c r="H101" s="43">
        <f>IF(A101="","",IFERROR(DATE(YEAR(A101),MONTH(A101),1),""))</f>
        <v/>
      </c>
      <c r="I101" s="22" t="n"/>
      <c r="J101" s="33">
        <f>IF(COUNTA(A101:C101,F101,I101)=0,"",IF(A101="","Preencher competência",IF(A101&gt;TODAY(),"Revisar competência futura",IF(B101="","Preencher descrição",IF(C101="","Preencher categoria",IF(D101="Categoria não encontrada","Revisar categoria",IF(OR(NOT(ISNUMBER(F101)),F101&lt;=0),"Revisar valor","OK")))))))</f>
        <v/>
      </c>
      <c r="L101">
        <f>""</f>
        <v/>
      </c>
    </row>
    <row r="102" ht="22" customHeight="1">
      <c r="A102" s="42" t="n"/>
      <c r="B102" s="22" t="n"/>
      <c r="C102" s="22" t="n"/>
      <c r="D102" s="33">
        <f>IF(C102="","",IFERROR(INDEX('Categorias'!$B$2:$B$20,MATCH(C102,'Categorias'!$A$2:$A$20,0)),"Categoria não encontrada"))</f>
        <v/>
      </c>
      <c r="E102" s="34">
        <f>IF(C102="","",IFERROR(INDEX('Categorias'!$C$2:$C$20,MATCH(C102,'Categorias'!$A$2:$A$20,0)),""))</f>
        <v/>
      </c>
      <c r="F102" s="35" t="n"/>
      <c r="G102" s="36">
        <f>IF(OR(A102="",C102="",F102="",NOT(ISNUMBER(F102)),D102="Categoria não encontrada",NOT(ISNUMBER(E102))),"",IFERROR(F102*E102,""))</f>
        <v/>
      </c>
      <c r="H102" s="43">
        <f>IF(A102="","",IFERROR(DATE(YEAR(A102),MONTH(A102),1),""))</f>
        <v/>
      </c>
      <c r="I102" s="22" t="n"/>
      <c r="J102" s="33">
        <f>IF(COUNTA(A102:C102,F102,I102)=0,"",IF(A102="","Preencher competência",IF(A102&gt;TODAY(),"Revisar competência futura",IF(B102="","Preencher descrição",IF(C102="","Preencher categoria",IF(D102="Categoria não encontrada","Revisar categoria",IF(OR(NOT(ISNUMBER(F102)),F102&lt;=0),"Revisar valor","OK")))))))</f>
        <v/>
      </c>
      <c r="L102">
        <f>""</f>
        <v/>
      </c>
    </row>
    <row r="103" ht="22" customHeight="1">
      <c r="A103" s="42" t="n"/>
      <c r="B103" s="22" t="n"/>
      <c r="C103" s="22" t="n"/>
      <c r="D103" s="33">
        <f>IF(C103="","",IFERROR(INDEX('Categorias'!$B$2:$B$20,MATCH(C103,'Categorias'!$A$2:$A$20,0)),"Categoria não encontrada"))</f>
        <v/>
      </c>
      <c r="E103" s="34">
        <f>IF(C103="","",IFERROR(INDEX('Categorias'!$C$2:$C$20,MATCH(C103,'Categorias'!$A$2:$A$20,0)),""))</f>
        <v/>
      </c>
      <c r="F103" s="35" t="n"/>
      <c r="G103" s="36">
        <f>IF(OR(A103="",C103="",F103="",NOT(ISNUMBER(F103)),D103="Categoria não encontrada",NOT(ISNUMBER(E103))),"",IFERROR(F103*E103,""))</f>
        <v/>
      </c>
      <c r="H103" s="43">
        <f>IF(A103="","",IFERROR(DATE(YEAR(A103),MONTH(A103),1),""))</f>
        <v/>
      </c>
      <c r="I103" s="22" t="n"/>
      <c r="J103" s="33">
        <f>IF(COUNTA(A103:C103,F103,I103)=0,"",IF(A103="","Preencher competência",IF(A103&gt;TODAY(),"Revisar competência futura",IF(B103="","Preencher descrição",IF(C103="","Preencher categoria",IF(D103="Categoria não encontrada","Revisar categoria",IF(OR(NOT(ISNUMBER(F103)),F103&lt;=0),"Revisar valor","OK")))))))</f>
        <v/>
      </c>
      <c r="L103">
        <f>""</f>
        <v/>
      </c>
    </row>
    <row r="104" ht="22" customHeight="1">
      <c r="A104" s="42" t="n"/>
      <c r="B104" s="22" t="n"/>
      <c r="C104" s="22" t="n"/>
      <c r="D104" s="33">
        <f>IF(C104="","",IFERROR(INDEX('Categorias'!$B$2:$B$20,MATCH(C104,'Categorias'!$A$2:$A$20,0)),"Categoria não encontrada"))</f>
        <v/>
      </c>
      <c r="E104" s="34">
        <f>IF(C104="","",IFERROR(INDEX('Categorias'!$C$2:$C$20,MATCH(C104,'Categorias'!$A$2:$A$20,0)),""))</f>
        <v/>
      </c>
      <c r="F104" s="35" t="n"/>
      <c r="G104" s="36">
        <f>IF(OR(A104="",C104="",F104="",NOT(ISNUMBER(F104)),D104="Categoria não encontrada",NOT(ISNUMBER(E104))),"",IFERROR(F104*E104,""))</f>
        <v/>
      </c>
      <c r="H104" s="43">
        <f>IF(A104="","",IFERROR(DATE(YEAR(A104),MONTH(A104),1),""))</f>
        <v/>
      </c>
      <c r="I104" s="22" t="n"/>
      <c r="J104" s="33">
        <f>IF(COUNTA(A104:C104,F104,I104)=0,"",IF(A104="","Preencher competência",IF(A104&gt;TODAY(),"Revisar competência futura",IF(B104="","Preencher descrição",IF(C104="","Preencher categoria",IF(D104="Categoria não encontrada","Revisar categoria",IF(OR(NOT(ISNUMBER(F104)),F104&lt;=0),"Revisar valor","OK")))))))</f>
        <v/>
      </c>
      <c r="L104">
        <f>""</f>
        <v/>
      </c>
    </row>
    <row r="105" ht="22" customHeight="1">
      <c r="A105" s="42" t="n"/>
      <c r="B105" s="22" t="n"/>
      <c r="C105" s="22" t="n"/>
      <c r="D105" s="33">
        <f>IF(C105="","",IFERROR(INDEX('Categorias'!$B$2:$B$20,MATCH(C105,'Categorias'!$A$2:$A$20,0)),"Categoria não encontrada"))</f>
        <v/>
      </c>
      <c r="E105" s="34">
        <f>IF(C105="","",IFERROR(INDEX('Categorias'!$C$2:$C$20,MATCH(C105,'Categorias'!$A$2:$A$20,0)),""))</f>
        <v/>
      </c>
      <c r="F105" s="35" t="n"/>
      <c r="G105" s="36">
        <f>IF(OR(A105="",C105="",F105="",NOT(ISNUMBER(F105)),D105="Categoria não encontrada",NOT(ISNUMBER(E105))),"",IFERROR(F105*E105,""))</f>
        <v/>
      </c>
      <c r="H105" s="43">
        <f>IF(A105="","",IFERROR(DATE(YEAR(A105),MONTH(A105),1),""))</f>
        <v/>
      </c>
      <c r="I105" s="22" t="n"/>
      <c r="J105" s="33">
        <f>IF(COUNTA(A105:C105,F105,I105)=0,"",IF(A105="","Preencher competência",IF(A105&gt;TODAY(),"Revisar competência futura",IF(B105="","Preencher descrição",IF(C105="","Preencher categoria",IF(D105="Categoria não encontrada","Revisar categoria",IF(OR(NOT(ISNUMBER(F105)),F105&lt;=0),"Revisar valor","OK")))))))</f>
        <v/>
      </c>
      <c r="L105">
        <f>""</f>
        <v/>
      </c>
    </row>
    <row r="106" ht="22" customHeight="1">
      <c r="A106" s="42" t="n"/>
      <c r="B106" s="22" t="n"/>
      <c r="C106" s="22" t="n"/>
      <c r="D106" s="33">
        <f>IF(C106="","",IFERROR(INDEX('Categorias'!$B$2:$B$20,MATCH(C106,'Categorias'!$A$2:$A$20,0)),"Categoria não encontrada"))</f>
        <v/>
      </c>
      <c r="E106" s="34">
        <f>IF(C106="","",IFERROR(INDEX('Categorias'!$C$2:$C$20,MATCH(C106,'Categorias'!$A$2:$A$20,0)),""))</f>
        <v/>
      </c>
      <c r="F106" s="35" t="n"/>
      <c r="G106" s="36">
        <f>IF(OR(A106="",C106="",F106="",NOT(ISNUMBER(F106)),D106="Categoria não encontrada",NOT(ISNUMBER(E106))),"",IFERROR(F106*E106,""))</f>
        <v/>
      </c>
      <c r="H106" s="43">
        <f>IF(A106="","",IFERROR(DATE(YEAR(A106),MONTH(A106),1),""))</f>
        <v/>
      </c>
      <c r="I106" s="22" t="n"/>
      <c r="J106" s="33">
        <f>IF(COUNTA(A106:C106,F106,I106)=0,"",IF(A106="","Preencher competência",IF(A106&gt;TODAY(),"Revisar competência futura",IF(B106="","Preencher descrição",IF(C106="","Preencher categoria",IF(D106="Categoria não encontrada","Revisar categoria",IF(OR(NOT(ISNUMBER(F106)),F106&lt;=0),"Revisar valor","OK")))))))</f>
        <v/>
      </c>
      <c r="L106">
        <f>""</f>
        <v/>
      </c>
    </row>
    <row r="107" ht="22" customHeight="1">
      <c r="A107" s="42" t="n"/>
      <c r="B107" s="22" t="n"/>
      <c r="C107" s="22" t="n"/>
      <c r="D107" s="33">
        <f>IF(C107="","",IFERROR(INDEX('Categorias'!$B$2:$B$20,MATCH(C107,'Categorias'!$A$2:$A$20,0)),"Categoria não encontrada"))</f>
        <v/>
      </c>
      <c r="E107" s="34">
        <f>IF(C107="","",IFERROR(INDEX('Categorias'!$C$2:$C$20,MATCH(C107,'Categorias'!$A$2:$A$20,0)),""))</f>
        <v/>
      </c>
      <c r="F107" s="35" t="n"/>
      <c r="G107" s="36">
        <f>IF(OR(A107="",C107="",F107="",NOT(ISNUMBER(F107)),D107="Categoria não encontrada",NOT(ISNUMBER(E107))),"",IFERROR(F107*E107,""))</f>
        <v/>
      </c>
      <c r="H107" s="43">
        <f>IF(A107="","",IFERROR(DATE(YEAR(A107),MONTH(A107),1),""))</f>
        <v/>
      </c>
      <c r="I107" s="22" t="n"/>
      <c r="J107" s="33">
        <f>IF(COUNTA(A107:C107,F107,I107)=0,"",IF(A107="","Preencher competência",IF(A107&gt;TODAY(),"Revisar competência futura",IF(B107="","Preencher descrição",IF(C107="","Preencher categoria",IF(D107="Categoria não encontrada","Revisar categoria",IF(OR(NOT(ISNUMBER(F107)),F107&lt;=0),"Revisar valor","OK")))))))</f>
        <v/>
      </c>
      <c r="L107">
        <f>""</f>
        <v/>
      </c>
    </row>
    <row r="108" ht="22" customHeight="1">
      <c r="A108" s="42" t="n"/>
      <c r="B108" s="22" t="n"/>
      <c r="C108" s="22" t="n"/>
      <c r="D108" s="33">
        <f>IF(C108="","",IFERROR(INDEX('Categorias'!$B$2:$B$20,MATCH(C108,'Categorias'!$A$2:$A$20,0)),"Categoria não encontrada"))</f>
        <v/>
      </c>
      <c r="E108" s="34">
        <f>IF(C108="","",IFERROR(INDEX('Categorias'!$C$2:$C$20,MATCH(C108,'Categorias'!$A$2:$A$20,0)),""))</f>
        <v/>
      </c>
      <c r="F108" s="35" t="n"/>
      <c r="G108" s="36">
        <f>IF(OR(A108="",C108="",F108="",NOT(ISNUMBER(F108)),D108="Categoria não encontrada",NOT(ISNUMBER(E108))),"",IFERROR(F108*E108,""))</f>
        <v/>
      </c>
      <c r="H108" s="43">
        <f>IF(A108="","",IFERROR(DATE(YEAR(A108),MONTH(A108),1),""))</f>
        <v/>
      </c>
      <c r="I108" s="22" t="n"/>
      <c r="J108" s="33">
        <f>IF(COUNTA(A108:C108,F108,I108)=0,"",IF(A108="","Preencher competência",IF(A108&gt;TODAY(),"Revisar competência futura",IF(B108="","Preencher descrição",IF(C108="","Preencher categoria",IF(D108="Categoria não encontrada","Revisar categoria",IF(OR(NOT(ISNUMBER(F108)),F108&lt;=0),"Revisar valor","OK")))))))</f>
        <v/>
      </c>
      <c r="L108">
        <f>""</f>
        <v/>
      </c>
    </row>
    <row r="109" ht="22" customHeight="1">
      <c r="A109" s="42" t="n"/>
      <c r="B109" s="22" t="n"/>
      <c r="C109" s="22" t="n"/>
      <c r="D109" s="33">
        <f>IF(C109="","",IFERROR(INDEX('Categorias'!$B$2:$B$20,MATCH(C109,'Categorias'!$A$2:$A$20,0)),"Categoria não encontrada"))</f>
        <v/>
      </c>
      <c r="E109" s="34">
        <f>IF(C109="","",IFERROR(INDEX('Categorias'!$C$2:$C$20,MATCH(C109,'Categorias'!$A$2:$A$20,0)),""))</f>
        <v/>
      </c>
      <c r="F109" s="35" t="n"/>
      <c r="G109" s="36">
        <f>IF(OR(A109="",C109="",F109="",NOT(ISNUMBER(F109)),D109="Categoria não encontrada",NOT(ISNUMBER(E109))),"",IFERROR(F109*E109,""))</f>
        <v/>
      </c>
      <c r="H109" s="43">
        <f>IF(A109="","",IFERROR(DATE(YEAR(A109),MONTH(A109),1),""))</f>
        <v/>
      </c>
      <c r="I109" s="22" t="n"/>
      <c r="J109" s="33">
        <f>IF(COUNTA(A109:C109,F109,I109)=0,"",IF(A109="","Preencher competência",IF(A109&gt;TODAY(),"Revisar competência futura",IF(B109="","Preencher descrição",IF(C109="","Preencher categoria",IF(D109="Categoria não encontrada","Revisar categoria",IF(OR(NOT(ISNUMBER(F109)),F109&lt;=0),"Revisar valor","OK")))))))</f>
        <v/>
      </c>
      <c r="L109">
        <f>""</f>
        <v/>
      </c>
    </row>
    <row r="110" ht="22" customHeight="1">
      <c r="A110" s="42" t="n"/>
      <c r="B110" s="22" t="n"/>
      <c r="C110" s="22" t="n"/>
      <c r="D110" s="33">
        <f>IF(C110="","",IFERROR(INDEX('Categorias'!$B$2:$B$20,MATCH(C110,'Categorias'!$A$2:$A$20,0)),"Categoria não encontrada"))</f>
        <v/>
      </c>
      <c r="E110" s="34">
        <f>IF(C110="","",IFERROR(INDEX('Categorias'!$C$2:$C$20,MATCH(C110,'Categorias'!$A$2:$A$20,0)),""))</f>
        <v/>
      </c>
      <c r="F110" s="35" t="n"/>
      <c r="G110" s="36">
        <f>IF(OR(A110="",C110="",F110="",NOT(ISNUMBER(F110)),D110="Categoria não encontrada",NOT(ISNUMBER(E110))),"",IFERROR(F110*E110,""))</f>
        <v/>
      </c>
      <c r="H110" s="43">
        <f>IF(A110="","",IFERROR(DATE(YEAR(A110),MONTH(A110),1),""))</f>
        <v/>
      </c>
      <c r="I110" s="22" t="n"/>
      <c r="J110" s="33">
        <f>IF(COUNTA(A110:C110,F110,I110)=0,"",IF(A110="","Preencher competência",IF(A110&gt;TODAY(),"Revisar competência futura",IF(B110="","Preencher descrição",IF(C110="","Preencher categoria",IF(D110="Categoria não encontrada","Revisar categoria",IF(OR(NOT(ISNUMBER(F110)),F110&lt;=0),"Revisar valor","OK")))))))</f>
        <v/>
      </c>
      <c r="L110">
        <f>""</f>
        <v/>
      </c>
    </row>
    <row r="111" ht="22" customHeight="1">
      <c r="A111" s="42" t="n"/>
      <c r="B111" s="22" t="n"/>
      <c r="C111" s="22" t="n"/>
      <c r="D111" s="33">
        <f>IF(C111="","",IFERROR(INDEX('Categorias'!$B$2:$B$20,MATCH(C111,'Categorias'!$A$2:$A$20,0)),"Categoria não encontrada"))</f>
        <v/>
      </c>
      <c r="E111" s="34">
        <f>IF(C111="","",IFERROR(INDEX('Categorias'!$C$2:$C$20,MATCH(C111,'Categorias'!$A$2:$A$20,0)),""))</f>
        <v/>
      </c>
      <c r="F111" s="35" t="n"/>
      <c r="G111" s="36">
        <f>IF(OR(A111="",C111="",F111="",NOT(ISNUMBER(F111)),D111="Categoria não encontrada",NOT(ISNUMBER(E111))),"",IFERROR(F111*E111,""))</f>
        <v/>
      </c>
      <c r="H111" s="43">
        <f>IF(A111="","",IFERROR(DATE(YEAR(A111),MONTH(A111),1),""))</f>
        <v/>
      </c>
      <c r="I111" s="22" t="n"/>
      <c r="J111" s="33">
        <f>IF(COUNTA(A111:C111,F111,I111)=0,"",IF(A111="","Preencher competência",IF(A111&gt;TODAY(),"Revisar competência futura",IF(B111="","Preencher descrição",IF(C111="","Preencher categoria",IF(D111="Categoria não encontrada","Revisar categoria",IF(OR(NOT(ISNUMBER(F111)),F111&lt;=0),"Revisar valor","OK")))))))</f>
        <v/>
      </c>
      <c r="L111">
        <f>""</f>
        <v/>
      </c>
    </row>
    <row r="112" ht="22" customHeight="1">
      <c r="A112" s="42" t="n"/>
      <c r="B112" s="22" t="n"/>
      <c r="C112" s="22" t="n"/>
      <c r="D112" s="33">
        <f>IF(C112="","",IFERROR(INDEX('Categorias'!$B$2:$B$20,MATCH(C112,'Categorias'!$A$2:$A$20,0)),"Categoria não encontrada"))</f>
        <v/>
      </c>
      <c r="E112" s="34">
        <f>IF(C112="","",IFERROR(INDEX('Categorias'!$C$2:$C$20,MATCH(C112,'Categorias'!$A$2:$A$20,0)),""))</f>
        <v/>
      </c>
      <c r="F112" s="35" t="n"/>
      <c r="G112" s="36">
        <f>IF(OR(A112="",C112="",F112="",NOT(ISNUMBER(F112)),D112="Categoria não encontrada",NOT(ISNUMBER(E112))),"",IFERROR(F112*E112,""))</f>
        <v/>
      </c>
      <c r="H112" s="43">
        <f>IF(A112="","",IFERROR(DATE(YEAR(A112),MONTH(A112),1),""))</f>
        <v/>
      </c>
      <c r="I112" s="22" t="n"/>
      <c r="J112" s="33">
        <f>IF(COUNTA(A112:C112,F112,I112)=0,"",IF(A112="","Preencher competência",IF(A112&gt;TODAY(),"Revisar competência futura",IF(B112="","Preencher descrição",IF(C112="","Preencher categoria",IF(D112="Categoria não encontrada","Revisar categoria",IF(OR(NOT(ISNUMBER(F112)),F112&lt;=0),"Revisar valor","OK")))))))</f>
        <v/>
      </c>
      <c r="L112">
        <f>""</f>
        <v/>
      </c>
    </row>
    <row r="113" ht="22" customHeight="1">
      <c r="A113" s="42" t="n"/>
      <c r="B113" s="22" t="n"/>
      <c r="C113" s="22" t="n"/>
      <c r="D113" s="33">
        <f>IF(C113="","",IFERROR(INDEX('Categorias'!$B$2:$B$20,MATCH(C113,'Categorias'!$A$2:$A$20,0)),"Categoria não encontrada"))</f>
        <v/>
      </c>
      <c r="E113" s="34">
        <f>IF(C113="","",IFERROR(INDEX('Categorias'!$C$2:$C$20,MATCH(C113,'Categorias'!$A$2:$A$20,0)),""))</f>
        <v/>
      </c>
      <c r="F113" s="35" t="n"/>
      <c r="G113" s="36">
        <f>IF(OR(A113="",C113="",F113="",NOT(ISNUMBER(F113)),D113="Categoria não encontrada",NOT(ISNUMBER(E113))),"",IFERROR(F113*E113,""))</f>
        <v/>
      </c>
      <c r="H113" s="43">
        <f>IF(A113="","",IFERROR(DATE(YEAR(A113),MONTH(A113),1),""))</f>
        <v/>
      </c>
      <c r="I113" s="22" t="n"/>
      <c r="J113" s="33">
        <f>IF(COUNTA(A113:C113,F113,I113)=0,"",IF(A113="","Preencher competência",IF(A113&gt;TODAY(),"Revisar competência futura",IF(B113="","Preencher descrição",IF(C113="","Preencher categoria",IF(D113="Categoria não encontrada","Revisar categoria",IF(OR(NOT(ISNUMBER(F113)),F113&lt;=0),"Revisar valor","OK")))))))</f>
        <v/>
      </c>
      <c r="L113">
        <f>""</f>
        <v/>
      </c>
    </row>
    <row r="114" ht="22" customHeight="1">
      <c r="A114" s="42" t="n"/>
      <c r="B114" s="22" t="n"/>
      <c r="C114" s="22" t="n"/>
      <c r="D114" s="33">
        <f>IF(C114="","",IFERROR(INDEX('Categorias'!$B$2:$B$20,MATCH(C114,'Categorias'!$A$2:$A$20,0)),"Categoria não encontrada"))</f>
        <v/>
      </c>
      <c r="E114" s="34">
        <f>IF(C114="","",IFERROR(INDEX('Categorias'!$C$2:$C$20,MATCH(C114,'Categorias'!$A$2:$A$20,0)),""))</f>
        <v/>
      </c>
      <c r="F114" s="35" t="n"/>
      <c r="G114" s="36">
        <f>IF(OR(A114="",C114="",F114="",NOT(ISNUMBER(F114)),D114="Categoria não encontrada",NOT(ISNUMBER(E114))),"",IFERROR(F114*E114,""))</f>
        <v/>
      </c>
      <c r="H114" s="43">
        <f>IF(A114="","",IFERROR(DATE(YEAR(A114),MONTH(A114),1),""))</f>
        <v/>
      </c>
      <c r="I114" s="22" t="n"/>
      <c r="J114" s="33">
        <f>IF(COUNTA(A114:C114,F114,I114)=0,"",IF(A114="","Preencher competência",IF(A114&gt;TODAY(),"Revisar competência futura",IF(B114="","Preencher descrição",IF(C114="","Preencher categoria",IF(D114="Categoria não encontrada","Revisar categoria",IF(OR(NOT(ISNUMBER(F114)),F114&lt;=0),"Revisar valor","OK")))))))</f>
        <v/>
      </c>
      <c r="L114">
        <f>""</f>
        <v/>
      </c>
    </row>
    <row r="115" ht="22" customHeight="1">
      <c r="A115" s="42" t="n"/>
      <c r="B115" s="22" t="n"/>
      <c r="C115" s="22" t="n"/>
      <c r="D115" s="33">
        <f>IF(C115="","",IFERROR(INDEX('Categorias'!$B$2:$B$20,MATCH(C115,'Categorias'!$A$2:$A$20,0)),"Categoria não encontrada"))</f>
        <v/>
      </c>
      <c r="E115" s="34">
        <f>IF(C115="","",IFERROR(INDEX('Categorias'!$C$2:$C$20,MATCH(C115,'Categorias'!$A$2:$A$20,0)),""))</f>
        <v/>
      </c>
      <c r="F115" s="35" t="n"/>
      <c r="G115" s="36">
        <f>IF(OR(A115="",C115="",F115="",NOT(ISNUMBER(F115)),D115="Categoria não encontrada",NOT(ISNUMBER(E115))),"",IFERROR(F115*E115,""))</f>
        <v/>
      </c>
      <c r="H115" s="43">
        <f>IF(A115="","",IFERROR(DATE(YEAR(A115),MONTH(A115),1),""))</f>
        <v/>
      </c>
      <c r="I115" s="22" t="n"/>
      <c r="J115" s="33">
        <f>IF(COUNTA(A115:C115,F115,I115)=0,"",IF(A115="","Preencher competência",IF(A115&gt;TODAY(),"Revisar competência futura",IF(B115="","Preencher descrição",IF(C115="","Preencher categoria",IF(D115="Categoria não encontrada","Revisar categoria",IF(OR(NOT(ISNUMBER(F115)),F115&lt;=0),"Revisar valor","OK")))))))</f>
        <v/>
      </c>
      <c r="L115">
        <f>""</f>
        <v/>
      </c>
    </row>
    <row r="116" ht="22" customHeight="1">
      <c r="A116" s="42" t="n"/>
      <c r="B116" s="22" t="n"/>
      <c r="C116" s="22" t="n"/>
      <c r="D116" s="33">
        <f>IF(C116="","",IFERROR(INDEX('Categorias'!$B$2:$B$20,MATCH(C116,'Categorias'!$A$2:$A$20,0)),"Categoria não encontrada"))</f>
        <v/>
      </c>
      <c r="E116" s="34">
        <f>IF(C116="","",IFERROR(INDEX('Categorias'!$C$2:$C$20,MATCH(C116,'Categorias'!$A$2:$A$20,0)),""))</f>
        <v/>
      </c>
      <c r="F116" s="35" t="n"/>
      <c r="G116" s="36">
        <f>IF(OR(A116="",C116="",F116="",NOT(ISNUMBER(F116)),D116="Categoria não encontrada",NOT(ISNUMBER(E116))),"",IFERROR(F116*E116,""))</f>
        <v/>
      </c>
      <c r="H116" s="43">
        <f>IF(A116="","",IFERROR(DATE(YEAR(A116),MONTH(A116),1),""))</f>
        <v/>
      </c>
      <c r="I116" s="22" t="n"/>
      <c r="J116" s="33">
        <f>IF(COUNTA(A116:C116,F116,I116)=0,"",IF(A116="","Preencher competência",IF(A116&gt;TODAY(),"Revisar competência futura",IF(B116="","Preencher descrição",IF(C116="","Preencher categoria",IF(D116="Categoria não encontrada","Revisar categoria",IF(OR(NOT(ISNUMBER(F116)),F116&lt;=0),"Revisar valor","OK")))))))</f>
        <v/>
      </c>
      <c r="L116">
        <f>""</f>
        <v/>
      </c>
    </row>
    <row r="117" ht="22" customHeight="1">
      <c r="A117" s="42" t="n"/>
      <c r="B117" s="22" t="n"/>
      <c r="C117" s="22" t="n"/>
      <c r="D117" s="33">
        <f>IF(C117="","",IFERROR(INDEX('Categorias'!$B$2:$B$20,MATCH(C117,'Categorias'!$A$2:$A$20,0)),"Categoria não encontrada"))</f>
        <v/>
      </c>
      <c r="E117" s="34">
        <f>IF(C117="","",IFERROR(INDEX('Categorias'!$C$2:$C$20,MATCH(C117,'Categorias'!$A$2:$A$20,0)),""))</f>
        <v/>
      </c>
      <c r="F117" s="35" t="n"/>
      <c r="G117" s="36">
        <f>IF(OR(A117="",C117="",F117="",NOT(ISNUMBER(F117)),D117="Categoria não encontrada",NOT(ISNUMBER(E117))),"",IFERROR(F117*E117,""))</f>
        <v/>
      </c>
      <c r="H117" s="43">
        <f>IF(A117="","",IFERROR(DATE(YEAR(A117),MONTH(A117),1),""))</f>
        <v/>
      </c>
      <c r="I117" s="22" t="n"/>
      <c r="J117" s="33">
        <f>IF(COUNTA(A117:C117,F117,I117)=0,"",IF(A117="","Preencher competência",IF(A117&gt;TODAY(),"Revisar competência futura",IF(B117="","Preencher descrição",IF(C117="","Preencher categoria",IF(D117="Categoria não encontrada","Revisar categoria",IF(OR(NOT(ISNUMBER(F117)),F117&lt;=0),"Revisar valor","OK")))))))</f>
        <v/>
      </c>
      <c r="L117">
        <f>""</f>
        <v/>
      </c>
    </row>
    <row r="118" ht="22" customHeight="1">
      <c r="A118" s="42" t="n"/>
      <c r="B118" s="22" t="n"/>
      <c r="C118" s="22" t="n"/>
      <c r="D118" s="33">
        <f>IF(C118="","",IFERROR(INDEX('Categorias'!$B$2:$B$20,MATCH(C118,'Categorias'!$A$2:$A$20,0)),"Categoria não encontrada"))</f>
        <v/>
      </c>
      <c r="E118" s="34">
        <f>IF(C118="","",IFERROR(INDEX('Categorias'!$C$2:$C$20,MATCH(C118,'Categorias'!$A$2:$A$20,0)),""))</f>
        <v/>
      </c>
      <c r="F118" s="35" t="n"/>
      <c r="G118" s="36">
        <f>IF(OR(A118="",C118="",F118="",NOT(ISNUMBER(F118)),D118="Categoria não encontrada",NOT(ISNUMBER(E118))),"",IFERROR(F118*E118,""))</f>
        <v/>
      </c>
      <c r="H118" s="43">
        <f>IF(A118="","",IFERROR(DATE(YEAR(A118),MONTH(A118),1),""))</f>
        <v/>
      </c>
      <c r="I118" s="22" t="n"/>
      <c r="J118" s="33">
        <f>IF(COUNTA(A118:C118,F118,I118)=0,"",IF(A118="","Preencher competência",IF(A118&gt;TODAY(),"Revisar competência futura",IF(B118="","Preencher descrição",IF(C118="","Preencher categoria",IF(D118="Categoria não encontrada","Revisar categoria",IF(OR(NOT(ISNUMBER(F118)),F118&lt;=0),"Revisar valor","OK")))))))</f>
        <v/>
      </c>
      <c r="L118">
        <f>""</f>
        <v/>
      </c>
    </row>
    <row r="119" ht="22" customHeight="1">
      <c r="A119" s="42" t="n"/>
      <c r="B119" s="22" t="n"/>
      <c r="C119" s="22" t="n"/>
      <c r="D119" s="33">
        <f>IF(C119="","",IFERROR(INDEX('Categorias'!$B$2:$B$20,MATCH(C119,'Categorias'!$A$2:$A$20,0)),"Categoria não encontrada"))</f>
        <v/>
      </c>
      <c r="E119" s="34">
        <f>IF(C119="","",IFERROR(INDEX('Categorias'!$C$2:$C$20,MATCH(C119,'Categorias'!$A$2:$A$20,0)),""))</f>
        <v/>
      </c>
      <c r="F119" s="35" t="n"/>
      <c r="G119" s="36">
        <f>IF(OR(A119="",C119="",F119="",NOT(ISNUMBER(F119)),D119="Categoria não encontrada",NOT(ISNUMBER(E119))),"",IFERROR(F119*E119,""))</f>
        <v/>
      </c>
      <c r="H119" s="43">
        <f>IF(A119="","",IFERROR(DATE(YEAR(A119),MONTH(A119),1),""))</f>
        <v/>
      </c>
      <c r="I119" s="22" t="n"/>
      <c r="J119" s="33">
        <f>IF(COUNTA(A119:C119,F119,I119)=0,"",IF(A119="","Preencher competência",IF(A119&gt;TODAY(),"Revisar competência futura",IF(B119="","Preencher descrição",IF(C119="","Preencher categoria",IF(D119="Categoria não encontrada","Revisar categoria",IF(OR(NOT(ISNUMBER(F119)),F119&lt;=0),"Revisar valor","OK")))))))</f>
        <v/>
      </c>
      <c r="L119">
        <f>""</f>
        <v/>
      </c>
    </row>
    <row r="120" ht="22" customHeight="1">
      <c r="A120" s="42" t="n"/>
      <c r="B120" s="22" t="n"/>
      <c r="C120" s="22" t="n"/>
      <c r="D120" s="33">
        <f>IF(C120="","",IFERROR(INDEX('Categorias'!$B$2:$B$20,MATCH(C120,'Categorias'!$A$2:$A$20,0)),"Categoria não encontrada"))</f>
        <v/>
      </c>
      <c r="E120" s="34">
        <f>IF(C120="","",IFERROR(INDEX('Categorias'!$C$2:$C$20,MATCH(C120,'Categorias'!$A$2:$A$20,0)),""))</f>
        <v/>
      </c>
      <c r="F120" s="35" t="n"/>
      <c r="G120" s="36">
        <f>IF(OR(A120="",C120="",F120="",NOT(ISNUMBER(F120)),D120="Categoria não encontrada",NOT(ISNUMBER(E120))),"",IFERROR(F120*E120,""))</f>
        <v/>
      </c>
      <c r="H120" s="43">
        <f>IF(A120="","",IFERROR(DATE(YEAR(A120),MONTH(A120),1),""))</f>
        <v/>
      </c>
      <c r="I120" s="22" t="n"/>
      <c r="J120" s="33">
        <f>IF(COUNTA(A120:C120,F120,I120)=0,"",IF(A120="","Preencher competência",IF(A120&gt;TODAY(),"Revisar competência futura",IF(B120="","Preencher descrição",IF(C120="","Preencher categoria",IF(D120="Categoria não encontrada","Revisar categoria",IF(OR(NOT(ISNUMBER(F120)),F120&lt;=0),"Revisar valor","OK")))))))</f>
        <v/>
      </c>
      <c r="L120">
        <f>""</f>
        <v/>
      </c>
    </row>
    <row r="121" ht="22" customHeight="1">
      <c r="A121" s="42" t="n"/>
      <c r="B121" s="22" t="n"/>
      <c r="C121" s="22" t="n"/>
      <c r="D121" s="33">
        <f>IF(C121="","",IFERROR(INDEX('Categorias'!$B$2:$B$20,MATCH(C121,'Categorias'!$A$2:$A$20,0)),"Categoria não encontrada"))</f>
        <v/>
      </c>
      <c r="E121" s="34">
        <f>IF(C121="","",IFERROR(INDEX('Categorias'!$C$2:$C$20,MATCH(C121,'Categorias'!$A$2:$A$20,0)),""))</f>
        <v/>
      </c>
      <c r="F121" s="35" t="n"/>
      <c r="G121" s="36">
        <f>IF(OR(A121="",C121="",F121="",NOT(ISNUMBER(F121)),D121="Categoria não encontrada",NOT(ISNUMBER(E121))),"",IFERROR(F121*E121,""))</f>
        <v/>
      </c>
      <c r="H121" s="43">
        <f>IF(A121="","",IFERROR(DATE(YEAR(A121),MONTH(A121),1),""))</f>
        <v/>
      </c>
      <c r="I121" s="22" t="n"/>
      <c r="J121" s="33">
        <f>IF(COUNTA(A121:C121,F121,I121)=0,"",IF(A121="","Preencher competência",IF(A121&gt;TODAY(),"Revisar competência futura",IF(B121="","Preencher descrição",IF(C121="","Preencher categoria",IF(D121="Categoria não encontrada","Revisar categoria",IF(OR(NOT(ISNUMBER(F121)),F121&lt;=0),"Revisar valor","OK")))))))</f>
        <v/>
      </c>
      <c r="L121">
        <f>""</f>
        <v/>
      </c>
    </row>
    <row r="122" ht="22" customHeight="1">
      <c r="A122" s="42" t="n"/>
      <c r="B122" s="22" t="n"/>
      <c r="C122" s="22" t="n"/>
      <c r="D122" s="33">
        <f>IF(C122="","",IFERROR(INDEX('Categorias'!$B$2:$B$20,MATCH(C122,'Categorias'!$A$2:$A$20,0)),"Categoria não encontrada"))</f>
        <v/>
      </c>
      <c r="E122" s="34">
        <f>IF(C122="","",IFERROR(INDEX('Categorias'!$C$2:$C$20,MATCH(C122,'Categorias'!$A$2:$A$20,0)),""))</f>
        <v/>
      </c>
      <c r="F122" s="35" t="n"/>
      <c r="G122" s="36">
        <f>IF(OR(A122="",C122="",F122="",NOT(ISNUMBER(F122)),D122="Categoria não encontrada",NOT(ISNUMBER(E122))),"",IFERROR(F122*E122,""))</f>
        <v/>
      </c>
      <c r="H122" s="43">
        <f>IF(A122="","",IFERROR(DATE(YEAR(A122),MONTH(A122),1),""))</f>
        <v/>
      </c>
      <c r="I122" s="22" t="n"/>
      <c r="J122" s="33">
        <f>IF(COUNTA(A122:C122,F122,I122)=0,"",IF(A122="","Preencher competência",IF(A122&gt;TODAY(),"Revisar competência futura",IF(B122="","Preencher descrição",IF(C122="","Preencher categoria",IF(D122="Categoria não encontrada","Revisar categoria",IF(OR(NOT(ISNUMBER(F122)),F122&lt;=0),"Revisar valor","OK")))))))</f>
        <v/>
      </c>
      <c r="L122">
        <f>""</f>
        <v/>
      </c>
    </row>
    <row r="123" ht="22" customHeight="1">
      <c r="A123" s="42" t="n"/>
      <c r="B123" s="22" t="n"/>
      <c r="C123" s="22" t="n"/>
      <c r="D123" s="33">
        <f>IF(C123="","",IFERROR(INDEX('Categorias'!$B$2:$B$20,MATCH(C123,'Categorias'!$A$2:$A$20,0)),"Categoria não encontrada"))</f>
        <v/>
      </c>
      <c r="E123" s="34">
        <f>IF(C123="","",IFERROR(INDEX('Categorias'!$C$2:$C$20,MATCH(C123,'Categorias'!$A$2:$A$20,0)),""))</f>
        <v/>
      </c>
      <c r="F123" s="35" t="n"/>
      <c r="G123" s="36">
        <f>IF(OR(A123="",C123="",F123="",NOT(ISNUMBER(F123)),D123="Categoria não encontrada",NOT(ISNUMBER(E123))),"",IFERROR(F123*E123,""))</f>
        <v/>
      </c>
      <c r="H123" s="43">
        <f>IF(A123="","",IFERROR(DATE(YEAR(A123),MONTH(A123),1),""))</f>
        <v/>
      </c>
      <c r="I123" s="22" t="n"/>
      <c r="J123" s="33">
        <f>IF(COUNTA(A123:C123,F123,I123)=0,"",IF(A123="","Preencher competência",IF(A123&gt;TODAY(),"Revisar competência futura",IF(B123="","Preencher descrição",IF(C123="","Preencher categoria",IF(D123="Categoria não encontrada","Revisar categoria",IF(OR(NOT(ISNUMBER(F123)),F123&lt;=0),"Revisar valor","OK")))))))</f>
        <v/>
      </c>
      <c r="L123">
        <f>""</f>
        <v/>
      </c>
    </row>
    <row r="124" ht="22" customHeight="1">
      <c r="A124" s="42" t="n"/>
      <c r="B124" s="22" t="n"/>
      <c r="C124" s="22" t="n"/>
      <c r="D124" s="33">
        <f>IF(C124="","",IFERROR(INDEX('Categorias'!$B$2:$B$20,MATCH(C124,'Categorias'!$A$2:$A$20,0)),"Categoria não encontrada"))</f>
        <v/>
      </c>
      <c r="E124" s="34">
        <f>IF(C124="","",IFERROR(INDEX('Categorias'!$C$2:$C$20,MATCH(C124,'Categorias'!$A$2:$A$20,0)),""))</f>
        <v/>
      </c>
      <c r="F124" s="35" t="n"/>
      <c r="G124" s="36">
        <f>IF(OR(A124="",C124="",F124="",NOT(ISNUMBER(F124)),D124="Categoria não encontrada",NOT(ISNUMBER(E124))),"",IFERROR(F124*E124,""))</f>
        <v/>
      </c>
      <c r="H124" s="43">
        <f>IF(A124="","",IFERROR(DATE(YEAR(A124),MONTH(A124),1),""))</f>
        <v/>
      </c>
      <c r="I124" s="22" t="n"/>
      <c r="J124" s="33">
        <f>IF(COUNTA(A124:C124,F124,I124)=0,"",IF(A124="","Preencher competência",IF(A124&gt;TODAY(),"Revisar competência futura",IF(B124="","Preencher descrição",IF(C124="","Preencher categoria",IF(D124="Categoria não encontrada","Revisar categoria",IF(OR(NOT(ISNUMBER(F124)),F124&lt;=0),"Revisar valor","OK")))))))</f>
        <v/>
      </c>
      <c r="L124">
        <f>""</f>
        <v/>
      </c>
    </row>
    <row r="125" ht="22" customHeight="1">
      <c r="A125" s="42" t="n"/>
      <c r="B125" s="22" t="n"/>
      <c r="C125" s="22" t="n"/>
      <c r="D125" s="33">
        <f>IF(C125="","",IFERROR(INDEX('Categorias'!$B$2:$B$20,MATCH(C125,'Categorias'!$A$2:$A$20,0)),"Categoria não encontrada"))</f>
        <v/>
      </c>
      <c r="E125" s="34">
        <f>IF(C125="","",IFERROR(INDEX('Categorias'!$C$2:$C$20,MATCH(C125,'Categorias'!$A$2:$A$20,0)),""))</f>
        <v/>
      </c>
      <c r="F125" s="35" t="n"/>
      <c r="G125" s="36">
        <f>IF(OR(A125="",C125="",F125="",NOT(ISNUMBER(F125)),D125="Categoria não encontrada",NOT(ISNUMBER(E125))),"",IFERROR(F125*E125,""))</f>
        <v/>
      </c>
      <c r="H125" s="43">
        <f>IF(A125="","",IFERROR(DATE(YEAR(A125),MONTH(A125),1),""))</f>
        <v/>
      </c>
      <c r="I125" s="22" t="n"/>
      <c r="J125" s="33">
        <f>IF(COUNTA(A125:C125,F125,I125)=0,"",IF(A125="","Preencher competência",IF(A125&gt;TODAY(),"Revisar competência futura",IF(B125="","Preencher descrição",IF(C125="","Preencher categoria",IF(D125="Categoria não encontrada","Revisar categoria",IF(OR(NOT(ISNUMBER(F125)),F125&lt;=0),"Revisar valor","OK")))))))</f>
        <v/>
      </c>
      <c r="L125">
        <f>""</f>
        <v/>
      </c>
    </row>
    <row r="126" ht="22" customHeight="1">
      <c r="A126" s="42" t="n"/>
      <c r="B126" s="22" t="n"/>
      <c r="C126" s="22" t="n"/>
      <c r="D126" s="33">
        <f>IF(C126="","",IFERROR(INDEX('Categorias'!$B$2:$B$20,MATCH(C126,'Categorias'!$A$2:$A$20,0)),"Categoria não encontrada"))</f>
        <v/>
      </c>
      <c r="E126" s="34">
        <f>IF(C126="","",IFERROR(INDEX('Categorias'!$C$2:$C$20,MATCH(C126,'Categorias'!$A$2:$A$20,0)),""))</f>
        <v/>
      </c>
      <c r="F126" s="35" t="n"/>
      <c r="G126" s="36">
        <f>IF(OR(A126="",C126="",F126="",NOT(ISNUMBER(F126)),D126="Categoria não encontrada",NOT(ISNUMBER(E126))),"",IFERROR(F126*E126,""))</f>
        <v/>
      </c>
      <c r="H126" s="43">
        <f>IF(A126="","",IFERROR(DATE(YEAR(A126),MONTH(A126),1),""))</f>
        <v/>
      </c>
      <c r="I126" s="22" t="n"/>
      <c r="J126" s="33">
        <f>IF(COUNTA(A126:C126,F126,I126)=0,"",IF(A126="","Preencher competência",IF(A126&gt;TODAY(),"Revisar competência futura",IF(B126="","Preencher descrição",IF(C126="","Preencher categoria",IF(D126="Categoria não encontrada","Revisar categoria",IF(OR(NOT(ISNUMBER(F126)),F126&lt;=0),"Revisar valor","OK")))))))</f>
        <v/>
      </c>
      <c r="L126">
        <f>""</f>
        <v/>
      </c>
    </row>
    <row r="127" ht="22" customHeight="1">
      <c r="A127" s="42" t="n"/>
      <c r="B127" s="22" t="n"/>
      <c r="C127" s="22" t="n"/>
      <c r="D127" s="33">
        <f>IF(C127="","",IFERROR(INDEX('Categorias'!$B$2:$B$20,MATCH(C127,'Categorias'!$A$2:$A$20,0)),"Categoria não encontrada"))</f>
        <v/>
      </c>
      <c r="E127" s="34">
        <f>IF(C127="","",IFERROR(INDEX('Categorias'!$C$2:$C$20,MATCH(C127,'Categorias'!$A$2:$A$20,0)),""))</f>
        <v/>
      </c>
      <c r="F127" s="35" t="n"/>
      <c r="G127" s="36">
        <f>IF(OR(A127="",C127="",F127="",NOT(ISNUMBER(F127)),D127="Categoria não encontrada",NOT(ISNUMBER(E127))),"",IFERROR(F127*E127,""))</f>
        <v/>
      </c>
      <c r="H127" s="43">
        <f>IF(A127="","",IFERROR(DATE(YEAR(A127),MONTH(A127),1),""))</f>
        <v/>
      </c>
      <c r="I127" s="22" t="n"/>
      <c r="J127" s="33">
        <f>IF(COUNTA(A127:C127,F127,I127)=0,"",IF(A127="","Preencher competência",IF(A127&gt;TODAY(),"Revisar competência futura",IF(B127="","Preencher descrição",IF(C127="","Preencher categoria",IF(D127="Categoria não encontrada","Revisar categoria",IF(OR(NOT(ISNUMBER(F127)),F127&lt;=0),"Revisar valor","OK")))))))</f>
        <v/>
      </c>
      <c r="L127">
        <f>""</f>
        <v/>
      </c>
    </row>
    <row r="128" ht="22" customHeight="1">
      <c r="A128" s="42" t="n"/>
      <c r="B128" s="22" t="n"/>
      <c r="C128" s="22" t="n"/>
      <c r="D128" s="33">
        <f>IF(C128="","",IFERROR(INDEX('Categorias'!$B$2:$B$20,MATCH(C128,'Categorias'!$A$2:$A$20,0)),"Categoria não encontrada"))</f>
        <v/>
      </c>
      <c r="E128" s="34">
        <f>IF(C128="","",IFERROR(INDEX('Categorias'!$C$2:$C$20,MATCH(C128,'Categorias'!$A$2:$A$20,0)),""))</f>
        <v/>
      </c>
      <c r="F128" s="35" t="n"/>
      <c r="G128" s="36">
        <f>IF(OR(A128="",C128="",F128="",NOT(ISNUMBER(F128)),D128="Categoria não encontrada",NOT(ISNUMBER(E128))),"",IFERROR(F128*E128,""))</f>
        <v/>
      </c>
      <c r="H128" s="43">
        <f>IF(A128="","",IFERROR(DATE(YEAR(A128),MONTH(A128),1),""))</f>
        <v/>
      </c>
      <c r="I128" s="22" t="n"/>
      <c r="J128" s="33">
        <f>IF(COUNTA(A128:C128,F128,I128)=0,"",IF(A128="","Preencher competência",IF(A128&gt;TODAY(),"Revisar competência futura",IF(B128="","Preencher descrição",IF(C128="","Preencher categoria",IF(D128="Categoria não encontrada","Revisar categoria",IF(OR(NOT(ISNUMBER(F128)),F128&lt;=0),"Revisar valor","OK")))))))</f>
        <v/>
      </c>
      <c r="L128">
        <f>""</f>
        <v/>
      </c>
    </row>
    <row r="129" ht="22" customHeight="1">
      <c r="A129" s="42" t="n"/>
      <c r="B129" s="22" t="n"/>
      <c r="C129" s="22" t="n"/>
      <c r="D129" s="33">
        <f>IF(C129="","",IFERROR(INDEX('Categorias'!$B$2:$B$20,MATCH(C129,'Categorias'!$A$2:$A$20,0)),"Categoria não encontrada"))</f>
        <v/>
      </c>
      <c r="E129" s="34">
        <f>IF(C129="","",IFERROR(INDEX('Categorias'!$C$2:$C$20,MATCH(C129,'Categorias'!$A$2:$A$20,0)),""))</f>
        <v/>
      </c>
      <c r="F129" s="35" t="n"/>
      <c r="G129" s="36">
        <f>IF(OR(A129="",C129="",F129="",NOT(ISNUMBER(F129)),D129="Categoria não encontrada",NOT(ISNUMBER(E129))),"",IFERROR(F129*E129,""))</f>
        <v/>
      </c>
      <c r="H129" s="43">
        <f>IF(A129="","",IFERROR(DATE(YEAR(A129),MONTH(A129),1),""))</f>
        <v/>
      </c>
      <c r="I129" s="22" t="n"/>
      <c r="J129" s="33">
        <f>IF(COUNTA(A129:C129,F129,I129)=0,"",IF(A129="","Preencher competência",IF(A129&gt;TODAY(),"Revisar competência futura",IF(B129="","Preencher descrição",IF(C129="","Preencher categoria",IF(D129="Categoria não encontrada","Revisar categoria",IF(OR(NOT(ISNUMBER(F129)),F129&lt;=0),"Revisar valor","OK")))))))</f>
        <v/>
      </c>
      <c r="L129">
        <f>""</f>
        <v/>
      </c>
    </row>
    <row r="130" ht="22" customHeight="1">
      <c r="A130" s="42" t="n"/>
      <c r="B130" s="22" t="n"/>
      <c r="C130" s="22" t="n"/>
      <c r="D130" s="33">
        <f>IF(C130="","",IFERROR(INDEX('Categorias'!$B$2:$B$20,MATCH(C130,'Categorias'!$A$2:$A$20,0)),"Categoria não encontrada"))</f>
        <v/>
      </c>
      <c r="E130" s="34">
        <f>IF(C130="","",IFERROR(INDEX('Categorias'!$C$2:$C$20,MATCH(C130,'Categorias'!$A$2:$A$20,0)),""))</f>
        <v/>
      </c>
      <c r="F130" s="35" t="n"/>
      <c r="G130" s="36">
        <f>IF(OR(A130="",C130="",F130="",NOT(ISNUMBER(F130)),D130="Categoria não encontrada",NOT(ISNUMBER(E130))),"",IFERROR(F130*E130,""))</f>
        <v/>
      </c>
      <c r="H130" s="43">
        <f>IF(A130="","",IFERROR(DATE(YEAR(A130),MONTH(A130),1),""))</f>
        <v/>
      </c>
      <c r="I130" s="22" t="n"/>
      <c r="J130" s="33">
        <f>IF(COUNTA(A130:C130,F130,I130)=0,"",IF(A130="","Preencher competência",IF(A130&gt;TODAY(),"Revisar competência futura",IF(B130="","Preencher descrição",IF(C130="","Preencher categoria",IF(D130="Categoria não encontrada","Revisar categoria",IF(OR(NOT(ISNUMBER(F130)),F130&lt;=0),"Revisar valor","OK")))))))</f>
        <v/>
      </c>
      <c r="L130">
        <f>""</f>
        <v/>
      </c>
    </row>
    <row r="131" ht="22" customHeight="1">
      <c r="A131" s="42" t="n"/>
      <c r="B131" s="22" t="n"/>
      <c r="C131" s="22" t="n"/>
      <c r="D131" s="33">
        <f>IF(C131="","",IFERROR(INDEX('Categorias'!$B$2:$B$20,MATCH(C131,'Categorias'!$A$2:$A$20,0)),"Categoria não encontrada"))</f>
        <v/>
      </c>
      <c r="E131" s="34">
        <f>IF(C131="","",IFERROR(INDEX('Categorias'!$C$2:$C$20,MATCH(C131,'Categorias'!$A$2:$A$20,0)),""))</f>
        <v/>
      </c>
      <c r="F131" s="35" t="n"/>
      <c r="G131" s="36">
        <f>IF(OR(A131="",C131="",F131="",NOT(ISNUMBER(F131)),D131="Categoria não encontrada",NOT(ISNUMBER(E131))),"",IFERROR(F131*E131,""))</f>
        <v/>
      </c>
      <c r="H131" s="43">
        <f>IF(A131="","",IFERROR(DATE(YEAR(A131),MONTH(A131),1),""))</f>
        <v/>
      </c>
      <c r="I131" s="22" t="n"/>
      <c r="J131" s="33">
        <f>IF(COUNTA(A131:C131,F131,I131)=0,"",IF(A131="","Preencher competência",IF(A131&gt;TODAY(),"Revisar competência futura",IF(B131="","Preencher descrição",IF(C131="","Preencher categoria",IF(D131="Categoria não encontrada","Revisar categoria",IF(OR(NOT(ISNUMBER(F131)),F131&lt;=0),"Revisar valor","OK")))))))</f>
        <v/>
      </c>
      <c r="L131">
        <f>""</f>
        <v/>
      </c>
    </row>
    <row r="132" ht="22" customHeight="1">
      <c r="A132" s="42" t="n"/>
      <c r="B132" s="22" t="n"/>
      <c r="C132" s="22" t="n"/>
      <c r="D132" s="33">
        <f>IF(C132="","",IFERROR(INDEX('Categorias'!$B$2:$B$20,MATCH(C132,'Categorias'!$A$2:$A$20,0)),"Categoria não encontrada"))</f>
        <v/>
      </c>
      <c r="E132" s="34">
        <f>IF(C132="","",IFERROR(INDEX('Categorias'!$C$2:$C$20,MATCH(C132,'Categorias'!$A$2:$A$20,0)),""))</f>
        <v/>
      </c>
      <c r="F132" s="35" t="n"/>
      <c r="G132" s="36">
        <f>IF(OR(A132="",C132="",F132="",NOT(ISNUMBER(F132)),D132="Categoria não encontrada",NOT(ISNUMBER(E132))),"",IFERROR(F132*E132,""))</f>
        <v/>
      </c>
      <c r="H132" s="43">
        <f>IF(A132="","",IFERROR(DATE(YEAR(A132),MONTH(A132),1),""))</f>
        <v/>
      </c>
      <c r="I132" s="22" t="n"/>
      <c r="J132" s="33">
        <f>IF(COUNTA(A132:C132,F132,I132)=0,"",IF(A132="","Preencher competência",IF(A132&gt;TODAY(),"Revisar competência futura",IF(B132="","Preencher descrição",IF(C132="","Preencher categoria",IF(D132="Categoria não encontrada","Revisar categoria",IF(OR(NOT(ISNUMBER(F132)),F132&lt;=0),"Revisar valor","OK")))))))</f>
        <v/>
      </c>
      <c r="L132">
        <f>""</f>
        <v/>
      </c>
    </row>
    <row r="133" ht="22" customHeight="1">
      <c r="A133" s="42" t="n"/>
      <c r="B133" s="22" t="n"/>
      <c r="C133" s="22" t="n"/>
      <c r="D133" s="33">
        <f>IF(C133="","",IFERROR(INDEX('Categorias'!$B$2:$B$20,MATCH(C133,'Categorias'!$A$2:$A$20,0)),"Categoria não encontrada"))</f>
        <v/>
      </c>
      <c r="E133" s="34">
        <f>IF(C133="","",IFERROR(INDEX('Categorias'!$C$2:$C$20,MATCH(C133,'Categorias'!$A$2:$A$20,0)),""))</f>
        <v/>
      </c>
      <c r="F133" s="35" t="n"/>
      <c r="G133" s="36">
        <f>IF(OR(A133="",C133="",F133="",NOT(ISNUMBER(F133)),D133="Categoria não encontrada",NOT(ISNUMBER(E133))),"",IFERROR(F133*E133,""))</f>
        <v/>
      </c>
      <c r="H133" s="43">
        <f>IF(A133="","",IFERROR(DATE(YEAR(A133),MONTH(A133),1),""))</f>
        <v/>
      </c>
      <c r="I133" s="22" t="n"/>
      <c r="J133" s="33">
        <f>IF(COUNTA(A133:C133,F133,I133)=0,"",IF(A133="","Preencher competência",IF(A133&gt;TODAY(),"Revisar competência futura",IF(B133="","Preencher descrição",IF(C133="","Preencher categoria",IF(D133="Categoria não encontrada","Revisar categoria",IF(OR(NOT(ISNUMBER(F133)),F133&lt;=0),"Revisar valor","OK")))))))</f>
        <v/>
      </c>
      <c r="L133">
        <f>""</f>
        <v/>
      </c>
    </row>
    <row r="134" ht="22" customHeight="1">
      <c r="A134" s="42" t="n"/>
      <c r="B134" s="22" t="n"/>
      <c r="C134" s="22" t="n"/>
      <c r="D134" s="33">
        <f>IF(C134="","",IFERROR(INDEX('Categorias'!$B$2:$B$20,MATCH(C134,'Categorias'!$A$2:$A$20,0)),"Categoria não encontrada"))</f>
        <v/>
      </c>
      <c r="E134" s="34">
        <f>IF(C134="","",IFERROR(INDEX('Categorias'!$C$2:$C$20,MATCH(C134,'Categorias'!$A$2:$A$20,0)),""))</f>
        <v/>
      </c>
      <c r="F134" s="35" t="n"/>
      <c r="G134" s="36">
        <f>IF(OR(A134="",C134="",F134="",NOT(ISNUMBER(F134)),D134="Categoria não encontrada",NOT(ISNUMBER(E134))),"",IFERROR(F134*E134,""))</f>
        <v/>
      </c>
      <c r="H134" s="43">
        <f>IF(A134="","",IFERROR(DATE(YEAR(A134),MONTH(A134),1),""))</f>
        <v/>
      </c>
      <c r="I134" s="22" t="n"/>
      <c r="J134" s="33">
        <f>IF(COUNTA(A134:C134,F134,I134)=0,"",IF(A134="","Preencher competência",IF(A134&gt;TODAY(),"Revisar competência futura",IF(B134="","Preencher descrição",IF(C134="","Preencher categoria",IF(D134="Categoria não encontrada","Revisar categoria",IF(OR(NOT(ISNUMBER(F134)),F134&lt;=0),"Revisar valor","OK")))))))</f>
        <v/>
      </c>
      <c r="L134">
        <f>""</f>
        <v/>
      </c>
    </row>
    <row r="135" ht="22" customHeight="1">
      <c r="A135" s="42" t="n"/>
      <c r="B135" s="22" t="n"/>
      <c r="C135" s="22" t="n"/>
      <c r="D135" s="33">
        <f>IF(C135="","",IFERROR(INDEX('Categorias'!$B$2:$B$20,MATCH(C135,'Categorias'!$A$2:$A$20,0)),"Categoria não encontrada"))</f>
        <v/>
      </c>
      <c r="E135" s="34">
        <f>IF(C135="","",IFERROR(INDEX('Categorias'!$C$2:$C$20,MATCH(C135,'Categorias'!$A$2:$A$20,0)),""))</f>
        <v/>
      </c>
      <c r="F135" s="35" t="n"/>
      <c r="G135" s="36">
        <f>IF(OR(A135="",C135="",F135="",NOT(ISNUMBER(F135)),D135="Categoria não encontrada",NOT(ISNUMBER(E135))),"",IFERROR(F135*E135,""))</f>
        <v/>
      </c>
      <c r="H135" s="43">
        <f>IF(A135="","",IFERROR(DATE(YEAR(A135),MONTH(A135),1),""))</f>
        <v/>
      </c>
      <c r="I135" s="22" t="n"/>
      <c r="J135" s="33">
        <f>IF(COUNTA(A135:C135,F135,I135)=0,"",IF(A135="","Preencher competência",IF(A135&gt;TODAY(),"Revisar competência futura",IF(B135="","Preencher descrição",IF(C135="","Preencher categoria",IF(D135="Categoria não encontrada","Revisar categoria",IF(OR(NOT(ISNUMBER(F135)),F135&lt;=0),"Revisar valor","OK")))))))</f>
        <v/>
      </c>
      <c r="L135">
        <f>""</f>
        <v/>
      </c>
    </row>
    <row r="136" ht="22" customHeight="1">
      <c r="A136" s="42" t="n"/>
      <c r="B136" s="22" t="n"/>
      <c r="C136" s="22" t="n"/>
      <c r="D136" s="33">
        <f>IF(C136="","",IFERROR(INDEX('Categorias'!$B$2:$B$20,MATCH(C136,'Categorias'!$A$2:$A$20,0)),"Categoria não encontrada"))</f>
        <v/>
      </c>
      <c r="E136" s="34">
        <f>IF(C136="","",IFERROR(INDEX('Categorias'!$C$2:$C$20,MATCH(C136,'Categorias'!$A$2:$A$20,0)),""))</f>
        <v/>
      </c>
      <c r="F136" s="35" t="n"/>
      <c r="G136" s="36">
        <f>IF(OR(A136="",C136="",F136="",NOT(ISNUMBER(F136)),D136="Categoria não encontrada",NOT(ISNUMBER(E136))),"",IFERROR(F136*E136,""))</f>
        <v/>
      </c>
      <c r="H136" s="43">
        <f>IF(A136="","",IFERROR(DATE(YEAR(A136),MONTH(A136),1),""))</f>
        <v/>
      </c>
      <c r="I136" s="22" t="n"/>
      <c r="J136" s="33">
        <f>IF(COUNTA(A136:C136,F136,I136)=0,"",IF(A136="","Preencher competência",IF(A136&gt;TODAY(),"Revisar competência futura",IF(B136="","Preencher descrição",IF(C136="","Preencher categoria",IF(D136="Categoria não encontrada","Revisar categoria",IF(OR(NOT(ISNUMBER(F136)),F136&lt;=0),"Revisar valor","OK")))))))</f>
        <v/>
      </c>
      <c r="L136">
        <f>""</f>
        <v/>
      </c>
    </row>
    <row r="137" ht="22" customHeight="1">
      <c r="A137" s="42" t="n"/>
      <c r="B137" s="22" t="n"/>
      <c r="C137" s="22" t="n"/>
      <c r="D137" s="33">
        <f>IF(C137="","",IFERROR(INDEX('Categorias'!$B$2:$B$20,MATCH(C137,'Categorias'!$A$2:$A$20,0)),"Categoria não encontrada"))</f>
        <v/>
      </c>
      <c r="E137" s="34">
        <f>IF(C137="","",IFERROR(INDEX('Categorias'!$C$2:$C$20,MATCH(C137,'Categorias'!$A$2:$A$20,0)),""))</f>
        <v/>
      </c>
      <c r="F137" s="35" t="n"/>
      <c r="G137" s="36">
        <f>IF(OR(A137="",C137="",F137="",NOT(ISNUMBER(F137)),D137="Categoria não encontrada",NOT(ISNUMBER(E137))),"",IFERROR(F137*E137,""))</f>
        <v/>
      </c>
      <c r="H137" s="43">
        <f>IF(A137="","",IFERROR(DATE(YEAR(A137),MONTH(A137),1),""))</f>
        <v/>
      </c>
      <c r="I137" s="22" t="n"/>
      <c r="J137" s="33">
        <f>IF(COUNTA(A137:C137,F137,I137)=0,"",IF(A137="","Preencher competência",IF(A137&gt;TODAY(),"Revisar competência futura",IF(B137="","Preencher descrição",IF(C137="","Preencher categoria",IF(D137="Categoria não encontrada","Revisar categoria",IF(OR(NOT(ISNUMBER(F137)),F137&lt;=0),"Revisar valor","OK")))))))</f>
        <v/>
      </c>
      <c r="L137">
        <f>""</f>
        <v/>
      </c>
    </row>
    <row r="138" ht="22" customHeight="1">
      <c r="A138" s="42" t="n"/>
      <c r="B138" s="22" t="n"/>
      <c r="C138" s="22" t="n"/>
      <c r="D138" s="33">
        <f>IF(C138="","",IFERROR(INDEX('Categorias'!$B$2:$B$20,MATCH(C138,'Categorias'!$A$2:$A$20,0)),"Categoria não encontrada"))</f>
        <v/>
      </c>
      <c r="E138" s="34">
        <f>IF(C138="","",IFERROR(INDEX('Categorias'!$C$2:$C$20,MATCH(C138,'Categorias'!$A$2:$A$20,0)),""))</f>
        <v/>
      </c>
      <c r="F138" s="35" t="n"/>
      <c r="G138" s="36">
        <f>IF(OR(A138="",C138="",F138="",NOT(ISNUMBER(F138)),D138="Categoria não encontrada",NOT(ISNUMBER(E138))),"",IFERROR(F138*E138,""))</f>
        <v/>
      </c>
      <c r="H138" s="43">
        <f>IF(A138="","",IFERROR(DATE(YEAR(A138),MONTH(A138),1),""))</f>
        <v/>
      </c>
      <c r="I138" s="22" t="n"/>
      <c r="J138" s="33">
        <f>IF(COUNTA(A138:C138,F138,I138)=0,"",IF(A138="","Preencher competência",IF(A138&gt;TODAY(),"Revisar competência futura",IF(B138="","Preencher descrição",IF(C138="","Preencher categoria",IF(D138="Categoria não encontrada","Revisar categoria",IF(OR(NOT(ISNUMBER(F138)),F138&lt;=0),"Revisar valor","OK")))))))</f>
        <v/>
      </c>
      <c r="L138">
        <f>""</f>
        <v/>
      </c>
    </row>
    <row r="139" ht="22" customHeight="1">
      <c r="A139" s="42" t="n"/>
      <c r="B139" s="22" t="n"/>
      <c r="C139" s="22" t="n"/>
      <c r="D139" s="33">
        <f>IF(C139="","",IFERROR(INDEX('Categorias'!$B$2:$B$20,MATCH(C139,'Categorias'!$A$2:$A$20,0)),"Categoria não encontrada"))</f>
        <v/>
      </c>
      <c r="E139" s="34">
        <f>IF(C139="","",IFERROR(INDEX('Categorias'!$C$2:$C$20,MATCH(C139,'Categorias'!$A$2:$A$20,0)),""))</f>
        <v/>
      </c>
      <c r="F139" s="35" t="n"/>
      <c r="G139" s="36">
        <f>IF(OR(A139="",C139="",F139="",NOT(ISNUMBER(F139)),D139="Categoria não encontrada",NOT(ISNUMBER(E139))),"",IFERROR(F139*E139,""))</f>
        <v/>
      </c>
      <c r="H139" s="43">
        <f>IF(A139="","",IFERROR(DATE(YEAR(A139),MONTH(A139),1),""))</f>
        <v/>
      </c>
      <c r="I139" s="22" t="n"/>
      <c r="J139" s="33">
        <f>IF(COUNTA(A139:C139,F139,I139)=0,"",IF(A139="","Preencher competência",IF(A139&gt;TODAY(),"Revisar competência futura",IF(B139="","Preencher descrição",IF(C139="","Preencher categoria",IF(D139="Categoria não encontrada","Revisar categoria",IF(OR(NOT(ISNUMBER(F139)),F139&lt;=0),"Revisar valor","OK")))))))</f>
        <v/>
      </c>
      <c r="L139">
        <f>""</f>
        <v/>
      </c>
    </row>
    <row r="140" ht="22" customHeight="1">
      <c r="A140" s="42" t="n"/>
      <c r="B140" s="22" t="n"/>
      <c r="C140" s="22" t="n"/>
      <c r="D140" s="33">
        <f>IF(C140="","",IFERROR(INDEX('Categorias'!$B$2:$B$20,MATCH(C140,'Categorias'!$A$2:$A$20,0)),"Categoria não encontrada"))</f>
        <v/>
      </c>
      <c r="E140" s="34">
        <f>IF(C140="","",IFERROR(INDEX('Categorias'!$C$2:$C$20,MATCH(C140,'Categorias'!$A$2:$A$20,0)),""))</f>
        <v/>
      </c>
      <c r="F140" s="35" t="n"/>
      <c r="G140" s="36">
        <f>IF(OR(A140="",C140="",F140="",NOT(ISNUMBER(F140)),D140="Categoria não encontrada",NOT(ISNUMBER(E140))),"",IFERROR(F140*E140,""))</f>
        <v/>
      </c>
      <c r="H140" s="43">
        <f>IF(A140="","",IFERROR(DATE(YEAR(A140),MONTH(A140),1),""))</f>
        <v/>
      </c>
      <c r="I140" s="22" t="n"/>
      <c r="J140" s="33">
        <f>IF(COUNTA(A140:C140,F140,I140)=0,"",IF(A140="","Preencher competência",IF(A140&gt;TODAY(),"Revisar competência futura",IF(B140="","Preencher descrição",IF(C140="","Preencher categoria",IF(D140="Categoria não encontrada","Revisar categoria",IF(OR(NOT(ISNUMBER(F140)),F140&lt;=0),"Revisar valor","OK")))))))</f>
        <v/>
      </c>
      <c r="L140">
        <f>""</f>
        <v/>
      </c>
    </row>
    <row r="141" ht="22" customHeight="1">
      <c r="A141" s="42" t="n"/>
      <c r="B141" s="22" t="n"/>
      <c r="C141" s="22" t="n"/>
      <c r="D141" s="33">
        <f>IF(C141="","",IFERROR(INDEX('Categorias'!$B$2:$B$20,MATCH(C141,'Categorias'!$A$2:$A$20,0)),"Categoria não encontrada"))</f>
        <v/>
      </c>
      <c r="E141" s="34">
        <f>IF(C141="","",IFERROR(INDEX('Categorias'!$C$2:$C$20,MATCH(C141,'Categorias'!$A$2:$A$20,0)),""))</f>
        <v/>
      </c>
      <c r="F141" s="35" t="n"/>
      <c r="G141" s="36">
        <f>IF(OR(A141="",C141="",F141="",NOT(ISNUMBER(F141)),D141="Categoria não encontrada",NOT(ISNUMBER(E141))),"",IFERROR(F141*E141,""))</f>
        <v/>
      </c>
      <c r="H141" s="43">
        <f>IF(A141="","",IFERROR(DATE(YEAR(A141),MONTH(A141),1),""))</f>
        <v/>
      </c>
      <c r="I141" s="22" t="n"/>
      <c r="J141" s="33">
        <f>IF(COUNTA(A141:C141,F141,I141)=0,"",IF(A141="","Preencher competência",IF(A141&gt;TODAY(),"Revisar competência futura",IF(B141="","Preencher descrição",IF(C141="","Preencher categoria",IF(D141="Categoria não encontrada","Revisar categoria",IF(OR(NOT(ISNUMBER(F141)),F141&lt;=0),"Revisar valor","OK")))))))</f>
        <v/>
      </c>
      <c r="L141">
        <f>""</f>
        <v/>
      </c>
    </row>
    <row r="142" ht="22" customHeight="1">
      <c r="A142" s="42" t="n"/>
      <c r="B142" s="22" t="n"/>
      <c r="C142" s="22" t="n"/>
      <c r="D142" s="33">
        <f>IF(C142="","",IFERROR(INDEX('Categorias'!$B$2:$B$20,MATCH(C142,'Categorias'!$A$2:$A$20,0)),"Categoria não encontrada"))</f>
        <v/>
      </c>
      <c r="E142" s="34">
        <f>IF(C142="","",IFERROR(INDEX('Categorias'!$C$2:$C$20,MATCH(C142,'Categorias'!$A$2:$A$20,0)),""))</f>
        <v/>
      </c>
      <c r="F142" s="35" t="n"/>
      <c r="G142" s="36">
        <f>IF(OR(A142="",C142="",F142="",NOT(ISNUMBER(F142)),D142="Categoria não encontrada",NOT(ISNUMBER(E142))),"",IFERROR(F142*E142,""))</f>
        <v/>
      </c>
      <c r="H142" s="43">
        <f>IF(A142="","",IFERROR(DATE(YEAR(A142),MONTH(A142),1),""))</f>
        <v/>
      </c>
      <c r="I142" s="22" t="n"/>
      <c r="J142" s="33">
        <f>IF(COUNTA(A142:C142,F142,I142)=0,"",IF(A142="","Preencher competência",IF(A142&gt;TODAY(),"Revisar competência futura",IF(B142="","Preencher descrição",IF(C142="","Preencher categoria",IF(D142="Categoria não encontrada","Revisar categoria",IF(OR(NOT(ISNUMBER(F142)),F142&lt;=0),"Revisar valor","OK")))))))</f>
        <v/>
      </c>
      <c r="L142">
        <f>""</f>
        <v/>
      </c>
    </row>
    <row r="143" ht="22" customHeight="1">
      <c r="A143" s="42" t="n"/>
      <c r="B143" s="22" t="n"/>
      <c r="C143" s="22" t="n"/>
      <c r="D143" s="33">
        <f>IF(C143="","",IFERROR(INDEX('Categorias'!$B$2:$B$20,MATCH(C143,'Categorias'!$A$2:$A$20,0)),"Categoria não encontrada"))</f>
        <v/>
      </c>
      <c r="E143" s="34">
        <f>IF(C143="","",IFERROR(INDEX('Categorias'!$C$2:$C$20,MATCH(C143,'Categorias'!$A$2:$A$20,0)),""))</f>
        <v/>
      </c>
      <c r="F143" s="35" t="n"/>
      <c r="G143" s="36">
        <f>IF(OR(A143="",C143="",F143="",NOT(ISNUMBER(F143)),D143="Categoria não encontrada",NOT(ISNUMBER(E143))),"",IFERROR(F143*E143,""))</f>
        <v/>
      </c>
      <c r="H143" s="43">
        <f>IF(A143="","",IFERROR(DATE(YEAR(A143),MONTH(A143),1),""))</f>
        <v/>
      </c>
      <c r="I143" s="22" t="n"/>
      <c r="J143" s="33">
        <f>IF(COUNTA(A143:C143,F143,I143)=0,"",IF(A143="","Preencher competência",IF(A143&gt;TODAY(),"Revisar competência futura",IF(B143="","Preencher descrição",IF(C143="","Preencher categoria",IF(D143="Categoria não encontrada","Revisar categoria",IF(OR(NOT(ISNUMBER(F143)),F143&lt;=0),"Revisar valor","OK")))))))</f>
        <v/>
      </c>
      <c r="L143">
        <f>""</f>
        <v/>
      </c>
    </row>
    <row r="144" ht="22" customHeight="1">
      <c r="A144" s="42" t="n"/>
      <c r="B144" s="22" t="n"/>
      <c r="C144" s="22" t="n"/>
      <c r="D144" s="33">
        <f>IF(C144="","",IFERROR(INDEX('Categorias'!$B$2:$B$20,MATCH(C144,'Categorias'!$A$2:$A$20,0)),"Categoria não encontrada"))</f>
        <v/>
      </c>
      <c r="E144" s="34">
        <f>IF(C144="","",IFERROR(INDEX('Categorias'!$C$2:$C$20,MATCH(C144,'Categorias'!$A$2:$A$20,0)),""))</f>
        <v/>
      </c>
      <c r="F144" s="35" t="n"/>
      <c r="G144" s="36">
        <f>IF(OR(A144="",C144="",F144="",NOT(ISNUMBER(F144)),D144="Categoria não encontrada",NOT(ISNUMBER(E144))),"",IFERROR(F144*E144,""))</f>
        <v/>
      </c>
      <c r="H144" s="43">
        <f>IF(A144="","",IFERROR(DATE(YEAR(A144),MONTH(A144),1),""))</f>
        <v/>
      </c>
      <c r="I144" s="22" t="n"/>
      <c r="J144" s="33">
        <f>IF(COUNTA(A144:C144,F144,I144)=0,"",IF(A144="","Preencher competência",IF(A144&gt;TODAY(),"Revisar competência futura",IF(B144="","Preencher descrição",IF(C144="","Preencher categoria",IF(D144="Categoria não encontrada","Revisar categoria",IF(OR(NOT(ISNUMBER(F144)),F144&lt;=0),"Revisar valor","OK")))))))</f>
        <v/>
      </c>
      <c r="L144">
        <f>""</f>
        <v/>
      </c>
    </row>
    <row r="145" ht="22" customHeight="1">
      <c r="A145" s="42" t="n"/>
      <c r="B145" s="22" t="n"/>
      <c r="C145" s="22" t="n"/>
      <c r="D145" s="33">
        <f>IF(C145="","",IFERROR(INDEX('Categorias'!$B$2:$B$20,MATCH(C145,'Categorias'!$A$2:$A$20,0)),"Categoria não encontrada"))</f>
        <v/>
      </c>
      <c r="E145" s="34">
        <f>IF(C145="","",IFERROR(INDEX('Categorias'!$C$2:$C$20,MATCH(C145,'Categorias'!$A$2:$A$20,0)),""))</f>
        <v/>
      </c>
      <c r="F145" s="35" t="n"/>
      <c r="G145" s="36">
        <f>IF(OR(A145="",C145="",F145="",NOT(ISNUMBER(F145)),D145="Categoria não encontrada",NOT(ISNUMBER(E145))),"",IFERROR(F145*E145,""))</f>
        <v/>
      </c>
      <c r="H145" s="43">
        <f>IF(A145="","",IFERROR(DATE(YEAR(A145),MONTH(A145),1),""))</f>
        <v/>
      </c>
      <c r="I145" s="22" t="n"/>
      <c r="J145" s="33">
        <f>IF(COUNTA(A145:C145,F145,I145)=0,"",IF(A145="","Preencher competência",IF(A145&gt;TODAY(),"Revisar competência futura",IF(B145="","Preencher descrição",IF(C145="","Preencher categoria",IF(D145="Categoria não encontrada","Revisar categoria",IF(OR(NOT(ISNUMBER(F145)),F145&lt;=0),"Revisar valor","OK")))))))</f>
        <v/>
      </c>
      <c r="L145">
        <f>""</f>
        <v/>
      </c>
    </row>
    <row r="146" ht="22" customHeight="1">
      <c r="A146" s="42" t="n"/>
      <c r="B146" s="22" t="n"/>
      <c r="C146" s="22" t="n"/>
      <c r="D146" s="33">
        <f>IF(C146="","",IFERROR(INDEX('Categorias'!$B$2:$B$20,MATCH(C146,'Categorias'!$A$2:$A$20,0)),"Categoria não encontrada"))</f>
        <v/>
      </c>
      <c r="E146" s="34">
        <f>IF(C146="","",IFERROR(INDEX('Categorias'!$C$2:$C$20,MATCH(C146,'Categorias'!$A$2:$A$20,0)),""))</f>
        <v/>
      </c>
      <c r="F146" s="35" t="n"/>
      <c r="G146" s="36">
        <f>IF(OR(A146="",C146="",F146="",NOT(ISNUMBER(F146)),D146="Categoria não encontrada",NOT(ISNUMBER(E146))),"",IFERROR(F146*E146,""))</f>
        <v/>
      </c>
      <c r="H146" s="43">
        <f>IF(A146="","",IFERROR(DATE(YEAR(A146),MONTH(A146),1),""))</f>
        <v/>
      </c>
      <c r="I146" s="22" t="n"/>
      <c r="J146" s="33">
        <f>IF(COUNTA(A146:C146,F146,I146)=0,"",IF(A146="","Preencher competência",IF(A146&gt;TODAY(),"Revisar competência futura",IF(B146="","Preencher descrição",IF(C146="","Preencher categoria",IF(D146="Categoria não encontrada","Revisar categoria",IF(OR(NOT(ISNUMBER(F146)),F146&lt;=0),"Revisar valor","OK")))))))</f>
        <v/>
      </c>
      <c r="L146">
        <f>""</f>
        <v/>
      </c>
    </row>
    <row r="147" ht="22" customHeight="1">
      <c r="A147" s="42" t="n"/>
      <c r="B147" s="22" t="n"/>
      <c r="C147" s="22" t="n"/>
      <c r="D147" s="33">
        <f>IF(C147="","",IFERROR(INDEX('Categorias'!$B$2:$B$20,MATCH(C147,'Categorias'!$A$2:$A$20,0)),"Categoria não encontrada"))</f>
        <v/>
      </c>
      <c r="E147" s="34">
        <f>IF(C147="","",IFERROR(INDEX('Categorias'!$C$2:$C$20,MATCH(C147,'Categorias'!$A$2:$A$20,0)),""))</f>
        <v/>
      </c>
      <c r="F147" s="35" t="n"/>
      <c r="G147" s="36">
        <f>IF(OR(A147="",C147="",F147="",NOT(ISNUMBER(F147)),D147="Categoria não encontrada",NOT(ISNUMBER(E147))),"",IFERROR(F147*E147,""))</f>
        <v/>
      </c>
      <c r="H147" s="43">
        <f>IF(A147="","",IFERROR(DATE(YEAR(A147),MONTH(A147),1),""))</f>
        <v/>
      </c>
      <c r="I147" s="22" t="n"/>
      <c r="J147" s="33">
        <f>IF(COUNTA(A147:C147,F147,I147)=0,"",IF(A147="","Preencher competência",IF(A147&gt;TODAY(),"Revisar competência futura",IF(B147="","Preencher descrição",IF(C147="","Preencher categoria",IF(D147="Categoria não encontrada","Revisar categoria",IF(OR(NOT(ISNUMBER(F147)),F147&lt;=0),"Revisar valor","OK")))))))</f>
        <v/>
      </c>
      <c r="L147">
        <f>""</f>
        <v/>
      </c>
    </row>
    <row r="148" ht="22" customHeight="1">
      <c r="A148" s="42" t="n"/>
      <c r="B148" s="22" t="n"/>
      <c r="C148" s="22" t="n"/>
      <c r="D148" s="33">
        <f>IF(C148="","",IFERROR(INDEX('Categorias'!$B$2:$B$20,MATCH(C148,'Categorias'!$A$2:$A$20,0)),"Categoria não encontrada"))</f>
        <v/>
      </c>
      <c r="E148" s="34">
        <f>IF(C148="","",IFERROR(INDEX('Categorias'!$C$2:$C$20,MATCH(C148,'Categorias'!$A$2:$A$20,0)),""))</f>
        <v/>
      </c>
      <c r="F148" s="35" t="n"/>
      <c r="G148" s="36">
        <f>IF(OR(A148="",C148="",F148="",NOT(ISNUMBER(F148)),D148="Categoria não encontrada",NOT(ISNUMBER(E148))),"",IFERROR(F148*E148,""))</f>
        <v/>
      </c>
      <c r="H148" s="43">
        <f>IF(A148="","",IFERROR(DATE(YEAR(A148),MONTH(A148),1),""))</f>
        <v/>
      </c>
      <c r="I148" s="22" t="n"/>
      <c r="J148" s="33">
        <f>IF(COUNTA(A148:C148,F148,I148)=0,"",IF(A148="","Preencher competência",IF(A148&gt;TODAY(),"Revisar competência futura",IF(B148="","Preencher descrição",IF(C148="","Preencher categoria",IF(D148="Categoria não encontrada","Revisar categoria",IF(OR(NOT(ISNUMBER(F148)),F148&lt;=0),"Revisar valor","OK")))))))</f>
        <v/>
      </c>
      <c r="L148">
        <f>""</f>
        <v/>
      </c>
    </row>
    <row r="149" ht="22" customHeight="1">
      <c r="A149" s="42" t="n"/>
      <c r="B149" s="22" t="n"/>
      <c r="C149" s="22" t="n"/>
      <c r="D149" s="33">
        <f>IF(C149="","",IFERROR(INDEX('Categorias'!$B$2:$B$20,MATCH(C149,'Categorias'!$A$2:$A$20,0)),"Categoria não encontrada"))</f>
        <v/>
      </c>
      <c r="E149" s="34">
        <f>IF(C149="","",IFERROR(INDEX('Categorias'!$C$2:$C$20,MATCH(C149,'Categorias'!$A$2:$A$20,0)),""))</f>
        <v/>
      </c>
      <c r="F149" s="35" t="n"/>
      <c r="G149" s="36">
        <f>IF(OR(A149="",C149="",F149="",NOT(ISNUMBER(F149)),D149="Categoria não encontrada",NOT(ISNUMBER(E149))),"",IFERROR(F149*E149,""))</f>
        <v/>
      </c>
      <c r="H149" s="43">
        <f>IF(A149="","",IFERROR(DATE(YEAR(A149),MONTH(A149),1),""))</f>
        <v/>
      </c>
      <c r="I149" s="22" t="n"/>
      <c r="J149" s="33">
        <f>IF(COUNTA(A149:C149,F149,I149)=0,"",IF(A149="","Preencher competência",IF(A149&gt;TODAY(),"Revisar competência futura",IF(B149="","Preencher descrição",IF(C149="","Preencher categoria",IF(D149="Categoria não encontrada","Revisar categoria",IF(OR(NOT(ISNUMBER(F149)),F149&lt;=0),"Revisar valor","OK")))))))</f>
        <v/>
      </c>
      <c r="L149">
        <f>""</f>
        <v/>
      </c>
    </row>
    <row r="150" ht="22" customHeight="1">
      <c r="A150" s="42" t="n"/>
      <c r="B150" s="22" t="n"/>
      <c r="C150" s="22" t="n"/>
      <c r="D150" s="33">
        <f>IF(C150="","",IFERROR(INDEX('Categorias'!$B$2:$B$20,MATCH(C150,'Categorias'!$A$2:$A$20,0)),"Categoria não encontrada"))</f>
        <v/>
      </c>
      <c r="E150" s="34">
        <f>IF(C150="","",IFERROR(INDEX('Categorias'!$C$2:$C$20,MATCH(C150,'Categorias'!$A$2:$A$20,0)),""))</f>
        <v/>
      </c>
      <c r="F150" s="35" t="n"/>
      <c r="G150" s="36">
        <f>IF(OR(A150="",C150="",F150="",NOT(ISNUMBER(F150)),D150="Categoria não encontrada",NOT(ISNUMBER(E150))),"",IFERROR(F150*E150,""))</f>
        <v/>
      </c>
      <c r="H150" s="43">
        <f>IF(A150="","",IFERROR(DATE(YEAR(A150),MONTH(A150),1),""))</f>
        <v/>
      </c>
      <c r="I150" s="22" t="n"/>
      <c r="J150" s="33">
        <f>IF(COUNTA(A150:C150,F150,I150)=0,"",IF(A150="","Preencher competência",IF(A150&gt;TODAY(),"Revisar competência futura",IF(B150="","Preencher descrição",IF(C150="","Preencher categoria",IF(D150="Categoria não encontrada","Revisar categoria",IF(OR(NOT(ISNUMBER(F150)),F150&lt;=0),"Revisar valor","OK")))))))</f>
        <v/>
      </c>
      <c r="L150">
        <f>""</f>
        <v/>
      </c>
    </row>
    <row r="151" ht="22" customHeight="1">
      <c r="A151" s="42" t="n"/>
      <c r="B151" s="22" t="n"/>
      <c r="C151" s="22" t="n"/>
      <c r="D151" s="33">
        <f>IF(C151="","",IFERROR(INDEX('Categorias'!$B$2:$B$20,MATCH(C151,'Categorias'!$A$2:$A$20,0)),"Categoria não encontrada"))</f>
        <v/>
      </c>
      <c r="E151" s="34">
        <f>IF(C151="","",IFERROR(INDEX('Categorias'!$C$2:$C$20,MATCH(C151,'Categorias'!$A$2:$A$20,0)),""))</f>
        <v/>
      </c>
      <c r="F151" s="35" t="n"/>
      <c r="G151" s="36">
        <f>IF(OR(A151="",C151="",F151="",NOT(ISNUMBER(F151)),D151="Categoria não encontrada",NOT(ISNUMBER(E151))),"",IFERROR(F151*E151,""))</f>
        <v/>
      </c>
      <c r="H151" s="43">
        <f>IF(A151="","",IFERROR(DATE(YEAR(A151),MONTH(A151),1),""))</f>
        <v/>
      </c>
      <c r="I151" s="22" t="n"/>
      <c r="J151" s="33">
        <f>IF(COUNTA(A151:C151,F151,I151)=0,"",IF(A151="","Preencher competência",IF(A151&gt;TODAY(),"Revisar competência futura",IF(B151="","Preencher descrição",IF(C151="","Preencher categoria",IF(D151="Categoria não encontrada","Revisar categoria",IF(OR(NOT(ISNUMBER(F151)),F151&lt;=0),"Revisar valor","OK")))))))</f>
        <v/>
      </c>
      <c r="L151">
        <f>""</f>
        <v/>
      </c>
    </row>
    <row r="152" ht="22" customHeight="1">
      <c r="A152" s="42" t="n"/>
      <c r="B152" s="22" t="n"/>
      <c r="C152" s="22" t="n"/>
      <c r="D152" s="33">
        <f>IF(C152="","",IFERROR(INDEX('Categorias'!$B$2:$B$20,MATCH(C152,'Categorias'!$A$2:$A$20,0)),"Categoria não encontrada"))</f>
        <v/>
      </c>
      <c r="E152" s="34">
        <f>IF(C152="","",IFERROR(INDEX('Categorias'!$C$2:$C$20,MATCH(C152,'Categorias'!$A$2:$A$20,0)),""))</f>
        <v/>
      </c>
      <c r="F152" s="35" t="n"/>
      <c r="G152" s="36">
        <f>IF(OR(A152="",C152="",F152="",NOT(ISNUMBER(F152)),D152="Categoria não encontrada",NOT(ISNUMBER(E152))),"",IFERROR(F152*E152,""))</f>
        <v/>
      </c>
      <c r="H152" s="43">
        <f>IF(A152="","",IFERROR(DATE(YEAR(A152),MONTH(A152),1),""))</f>
        <v/>
      </c>
      <c r="I152" s="22" t="n"/>
      <c r="J152" s="33">
        <f>IF(COUNTA(A152:C152,F152,I152)=0,"",IF(A152="","Preencher competência",IF(A152&gt;TODAY(),"Revisar competência futura",IF(B152="","Preencher descrição",IF(C152="","Preencher categoria",IF(D152="Categoria não encontrada","Revisar categoria",IF(OR(NOT(ISNUMBER(F152)),F152&lt;=0),"Revisar valor","OK")))))))</f>
        <v/>
      </c>
      <c r="L152">
        <f>""</f>
        <v/>
      </c>
    </row>
    <row r="153" ht="22" customHeight="1">
      <c r="A153" s="42" t="n"/>
      <c r="B153" s="22" t="n"/>
      <c r="C153" s="22" t="n"/>
      <c r="D153" s="33">
        <f>IF(C153="","",IFERROR(INDEX('Categorias'!$B$2:$B$20,MATCH(C153,'Categorias'!$A$2:$A$20,0)),"Categoria não encontrada"))</f>
        <v/>
      </c>
      <c r="E153" s="34">
        <f>IF(C153="","",IFERROR(INDEX('Categorias'!$C$2:$C$20,MATCH(C153,'Categorias'!$A$2:$A$20,0)),""))</f>
        <v/>
      </c>
      <c r="F153" s="35" t="n"/>
      <c r="G153" s="36">
        <f>IF(OR(A153="",C153="",F153="",NOT(ISNUMBER(F153)),D153="Categoria não encontrada",NOT(ISNUMBER(E153))),"",IFERROR(F153*E153,""))</f>
        <v/>
      </c>
      <c r="H153" s="43">
        <f>IF(A153="","",IFERROR(DATE(YEAR(A153),MONTH(A153),1),""))</f>
        <v/>
      </c>
      <c r="I153" s="22" t="n"/>
      <c r="J153" s="33">
        <f>IF(COUNTA(A153:C153,F153,I153)=0,"",IF(A153="","Preencher competência",IF(A153&gt;TODAY(),"Revisar competência futura",IF(B153="","Preencher descrição",IF(C153="","Preencher categoria",IF(D153="Categoria não encontrada","Revisar categoria",IF(OR(NOT(ISNUMBER(F153)),F153&lt;=0),"Revisar valor","OK")))))))</f>
        <v/>
      </c>
      <c r="L153">
        <f>""</f>
        <v/>
      </c>
    </row>
    <row r="154" ht="22" customHeight="1">
      <c r="A154" s="42" t="n"/>
      <c r="B154" s="22" t="n"/>
      <c r="C154" s="22" t="n"/>
      <c r="D154" s="33">
        <f>IF(C154="","",IFERROR(INDEX('Categorias'!$B$2:$B$20,MATCH(C154,'Categorias'!$A$2:$A$20,0)),"Categoria não encontrada"))</f>
        <v/>
      </c>
      <c r="E154" s="34">
        <f>IF(C154="","",IFERROR(INDEX('Categorias'!$C$2:$C$20,MATCH(C154,'Categorias'!$A$2:$A$20,0)),""))</f>
        <v/>
      </c>
      <c r="F154" s="35" t="n"/>
      <c r="G154" s="36">
        <f>IF(OR(A154="",C154="",F154="",NOT(ISNUMBER(F154)),D154="Categoria não encontrada",NOT(ISNUMBER(E154))),"",IFERROR(F154*E154,""))</f>
        <v/>
      </c>
      <c r="H154" s="43">
        <f>IF(A154="","",IFERROR(DATE(YEAR(A154),MONTH(A154),1),""))</f>
        <v/>
      </c>
      <c r="I154" s="22" t="n"/>
      <c r="J154" s="33">
        <f>IF(COUNTA(A154:C154,F154,I154)=0,"",IF(A154="","Preencher competência",IF(A154&gt;TODAY(),"Revisar competência futura",IF(B154="","Preencher descrição",IF(C154="","Preencher categoria",IF(D154="Categoria não encontrada","Revisar categoria",IF(OR(NOT(ISNUMBER(F154)),F154&lt;=0),"Revisar valor","OK")))))))</f>
        <v/>
      </c>
      <c r="L154">
        <f>""</f>
        <v/>
      </c>
    </row>
    <row r="155" ht="22" customHeight="1">
      <c r="A155" s="42" t="n"/>
      <c r="B155" s="22" t="n"/>
      <c r="C155" s="22" t="n"/>
      <c r="D155" s="33">
        <f>IF(C155="","",IFERROR(INDEX('Categorias'!$B$2:$B$20,MATCH(C155,'Categorias'!$A$2:$A$20,0)),"Categoria não encontrada"))</f>
        <v/>
      </c>
      <c r="E155" s="34">
        <f>IF(C155="","",IFERROR(INDEX('Categorias'!$C$2:$C$20,MATCH(C155,'Categorias'!$A$2:$A$20,0)),""))</f>
        <v/>
      </c>
      <c r="F155" s="35" t="n"/>
      <c r="G155" s="36">
        <f>IF(OR(A155="",C155="",F155="",NOT(ISNUMBER(F155)),D155="Categoria não encontrada",NOT(ISNUMBER(E155))),"",IFERROR(F155*E155,""))</f>
        <v/>
      </c>
      <c r="H155" s="43">
        <f>IF(A155="","",IFERROR(DATE(YEAR(A155),MONTH(A155),1),""))</f>
        <v/>
      </c>
      <c r="I155" s="22" t="n"/>
      <c r="J155" s="33">
        <f>IF(COUNTA(A155:C155,F155,I155)=0,"",IF(A155="","Preencher competência",IF(A155&gt;TODAY(),"Revisar competência futura",IF(B155="","Preencher descrição",IF(C155="","Preencher categoria",IF(D155="Categoria não encontrada","Revisar categoria",IF(OR(NOT(ISNUMBER(F155)),F155&lt;=0),"Revisar valor","OK")))))))</f>
        <v/>
      </c>
      <c r="L155">
        <f>""</f>
        <v/>
      </c>
    </row>
    <row r="156" ht="22" customHeight="1">
      <c r="A156" s="42" t="n"/>
      <c r="B156" s="22" t="n"/>
      <c r="C156" s="22" t="n"/>
      <c r="D156" s="33">
        <f>IF(C156="","",IFERROR(INDEX('Categorias'!$B$2:$B$20,MATCH(C156,'Categorias'!$A$2:$A$20,0)),"Categoria não encontrada"))</f>
        <v/>
      </c>
      <c r="E156" s="34">
        <f>IF(C156="","",IFERROR(INDEX('Categorias'!$C$2:$C$20,MATCH(C156,'Categorias'!$A$2:$A$20,0)),""))</f>
        <v/>
      </c>
      <c r="F156" s="35" t="n"/>
      <c r="G156" s="36">
        <f>IF(OR(A156="",C156="",F156="",NOT(ISNUMBER(F156)),D156="Categoria não encontrada",NOT(ISNUMBER(E156))),"",IFERROR(F156*E156,""))</f>
        <v/>
      </c>
      <c r="H156" s="43">
        <f>IF(A156="","",IFERROR(DATE(YEAR(A156),MONTH(A156),1),""))</f>
        <v/>
      </c>
      <c r="I156" s="22" t="n"/>
      <c r="J156" s="33">
        <f>IF(COUNTA(A156:C156,F156,I156)=0,"",IF(A156="","Preencher competência",IF(A156&gt;TODAY(),"Revisar competência futura",IF(B156="","Preencher descrição",IF(C156="","Preencher categoria",IF(D156="Categoria não encontrada","Revisar categoria",IF(OR(NOT(ISNUMBER(F156)),F156&lt;=0),"Revisar valor","OK")))))))</f>
        <v/>
      </c>
      <c r="L156">
        <f>""</f>
        <v/>
      </c>
    </row>
    <row r="157" ht="22" customHeight="1">
      <c r="A157" s="42" t="n"/>
      <c r="B157" s="22" t="n"/>
      <c r="C157" s="22" t="n"/>
      <c r="D157" s="33">
        <f>IF(C157="","",IFERROR(INDEX('Categorias'!$B$2:$B$20,MATCH(C157,'Categorias'!$A$2:$A$20,0)),"Categoria não encontrada"))</f>
        <v/>
      </c>
      <c r="E157" s="34">
        <f>IF(C157="","",IFERROR(INDEX('Categorias'!$C$2:$C$20,MATCH(C157,'Categorias'!$A$2:$A$20,0)),""))</f>
        <v/>
      </c>
      <c r="F157" s="35" t="n"/>
      <c r="G157" s="36">
        <f>IF(OR(A157="",C157="",F157="",NOT(ISNUMBER(F157)),D157="Categoria não encontrada",NOT(ISNUMBER(E157))),"",IFERROR(F157*E157,""))</f>
        <v/>
      </c>
      <c r="H157" s="43">
        <f>IF(A157="","",IFERROR(DATE(YEAR(A157),MONTH(A157),1),""))</f>
        <v/>
      </c>
      <c r="I157" s="22" t="n"/>
      <c r="J157" s="33">
        <f>IF(COUNTA(A157:C157,F157,I157)=0,"",IF(A157="","Preencher competência",IF(A157&gt;TODAY(),"Revisar competência futura",IF(B157="","Preencher descrição",IF(C157="","Preencher categoria",IF(D157="Categoria não encontrada","Revisar categoria",IF(OR(NOT(ISNUMBER(F157)),F157&lt;=0),"Revisar valor","OK")))))))</f>
        <v/>
      </c>
      <c r="L157">
        <f>""</f>
        <v/>
      </c>
    </row>
    <row r="158" ht="22" customHeight="1">
      <c r="A158" s="42" t="n"/>
      <c r="B158" s="22" t="n"/>
      <c r="C158" s="22" t="n"/>
      <c r="D158" s="33">
        <f>IF(C158="","",IFERROR(INDEX('Categorias'!$B$2:$B$20,MATCH(C158,'Categorias'!$A$2:$A$20,0)),"Categoria não encontrada"))</f>
        <v/>
      </c>
      <c r="E158" s="34">
        <f>IF(C158="","",IFERROR(INDEX('Categorias'!$C$2:$C$20,MATCH(C158,'Categorias'!$A$2:$A$20,0)),""))</f>
        <v/>
      </c>
      <c r="F158" s="35" t="n"/>
      <c r="G158" s="36">
        <f>IF(OR(A158="",C158="",F158="",NOT(ISNUMBER(F158)),D158="Categoria não encontrada",NOT(ISNUMBER(E158))),"",IFERROR(F158*E158,""))</f>
        <v/>
      </c>
      <c r="H158" s="43">
        <f>IF(A158="","",IFERROR(DATE(YEAR(A158),MONTH(A158),1),""))</f>
        <v/>
      </c>
      <c r="I158" s="22" t="n"/>
      <c r="J158" s="33">
        <f>IF(COUNTA(A158:C158,F158,I158)=0,"",IF(A158="","Preencher competência",IF(A158&gt;TODAY(),"Revisar competência futura",IF(B158="","Preencher descrição",IF(C158="","Preencher categoria",IF(D158="Categoria não encontrada","Revisar categoria",IF(OR(NOT(ISNUMBER(F158)),F158&lt;=0),"Revisar valor","OK")))))))</f>
        <v/>
      </c>
      <c r="L158">
        <f>""</f>
        <v/>
      </c>
    </row>
    <row r="159" ht="22" customHeight="1">
      <c r="A159" s="42" t="n"/>
      <c r="B159" s="22" t="n"/>
      <c r="C159" s="22" t="n"/>
      <c r="D159" s="33">
        <f>IF(C159="","",IFERROR(INDEX('Categorias'!$B$2:$B$20,MATCH(C159,'Categorias'!$A$2:$A$20,0)),"Categoria não encontrada"))</f>
        <v/>
      </c>
      <c r="E159" s="34">
        <f>IF(C159="","",IFERROR(INDEX('Categorias'!$C$2:$C$20,MATCH(C159,'Categorias'!$A$2:$A$20,0)),""))</f>
        <v/>
      </c>
      <c r="F159" s="35" t="n"/>
      <c r="G159" s="36">
        <f>IF(OR(A159="",C159="",F159="",NOT(ISNUMBER(F159)),D159="Categoria não encontrada",NOT(ISNUMBER(E159))),"",IFERROR(F159*E159,""))</f>
        <v/>
      </c>
      <c r="H159" s="43">
        <f>IF(A159="","",IFERROR(DATE(YEAR(A159),MONTH(A159),1),""))</f>
        <v/>
      </c>
      <c r="I159" s="22" t="n"/>
      <c r="J159" s="33">
        <f>IF(COUNTA(A159:C159,F159,I159)=0,"",IF(A159="","Preencher competência",IF(A159&gt;TODAY(),"Revisar competência futura",IF(B159="","Preencher descrição",IF(C159="","Preencher categoria",IF(D159="Categoria não encontrada","Revisar categoria",IF(OR(NOT(ISNUMBER(F159)),F159&lt;=0),"Revisar valor","OK")))))))</f>
        <v/>
      </c>
      <c r="L159">
        <f>""</f>
        <v/>
      </c>
    </row>
    <row r="160" ht="22" customHeight="1">
      <c r="A160" s="42" t="n"/>
      <c r="B160" s="22" t="n"/>
      <c r="C160" s="22" t="n"/>
      <c r="D160" s="33">
        <f>IF(C160="","",IFERROR(INDEX('Categorias'!$B$2:$B$20,MATCH(C160,'Categorias'!$A$2:$A$20,0)),"Categoria não encontrada"))</f>
        <v/>
      </c>
      <c r="E160" s="34">
        <f>IF(C160="","",IFERROR(INDEX('Categorias'!$C$2:$C$20,MATCH(C160,'Categorias'!$A$2:$A$20,0)),""))</f>
        <v/>
      </c>
      <c r="F160" s="35" t="n"/>
      <c r="G160" s="36">
        <f>IF(OR(A160="",C160="",F160="",NOT(ISNUMBER(F160)),D160="Categoria não encontrada",NOT(ISNUMBER(E160))),"",IFERROR(F160*E160,""))</f>
        <v/>
      </c>
      <c r="H160" s="43">
        <f>IF(A160="","",IFERROR(DATE(YEAR(A160),MONTH(A160),1),""))</f>
        <v/>
      </c>
      <c r="I160" s="22" t="n"/>
      <c r="J160" s="33">
        <f>IF(COUNTA(A160:C160,F160,I160)=0,"",IF(A160="","Preencher competência",IF(A160&gt;TODAY(),"Revisar competência futura",IF(B160="","Preencher descrição",IF(C160="","Preencher categoria",IF(D160="Categoria não encontrada","Revisar categoria",IF(OR(NOT(ISNUMBER(F160)),F160&lt;=0),"Revisar valor","OK")))))))</f>
        <v/>
      </c>
      <c r="L160">
        <f>""</f>
        <v/>
      </c>
    </row>
    <row r="161" ht="22" customHeight="1">
      <c r="A161" s="42" t="n"/>
      <c r="B161" s="22" t="n"/>
      <c r="C161" s="22" t="n"/>
      <c r="D161" s="33">
        <f>IF(C161="","",IFERROR(INDEX('Categorias'!$B$2:$B$20,MATCH(C161,'Categorias'!$A$2:$A$20,0)),"Categoria não encontrada"))</f>
        <v/>
      </c>
      <c r="E161" s="34">
        <f>IF(C161="","",IFERROR(INDEX('Categorias'!$C$2:$C$20,MATCH(C161,'Categorias'!$A$2:$A$20,0)),""))</f>
        <v/>
      </c>
      <c r="F161" s="35" t="n"/>
      <c r="G161" s="36">
        <f>IF(OR(A161="",C161="",F161="",NOT(ISNUMBER(F161)),D161="Categoria não encontrada",NOT(ISNUMBER(E161))),"",IFERROR(F161*E161,""))</f>
        <v/>
      </c>
      <c r="H161" s="43">
        <f>IF(A161="","",IFERROR(DATE(YEAR(A161),MONTH(A161),1),""))</f>
        <v/>
      </c>
      <c r="I161" s="22" t="n"/>
      <c r="J161" s="33">
        <f>IF(COUNTA(A161:C161,F161,I161)=0,"",IF(A161="","Preencher competência",IF(A161&gt;TODAY(),"Revisar competência futura",IF(B161="","Preencher descrição",IF(C161="","Preencher categoria",IF(D161="Categoria não encontrada","Revisar categoria",IF(OR(NOT(ISNUMBER(F161)),F161&lt;=0),"Revisar valor","OK")))))))</f>
        <v/>
      </c>
      <c r="L161">
        <f>""</f>
        <v/>
      </c>
    </row>
    <row r="162" ht="22" customHeight="1">
      <c r="A162" s="42" t="n"/>
      <c r="B162" s="22" t="n"/>
      <c r="C162" s="22" t="n"/>
      <c r="D162" s="33">
        <f>IF(C162="","",IFERROR(INDEX('Categorias'!$B$2:$B$20,MATCH(C162,'Categorias'!$A$2:$A$20,0)),"Categoria não encontrada"))</f>
        <v/>
      </c>
      <c r="E162" s="34">
        <f>IF(C162="","",IFERROR(INDEX('Categorias'!$C$2:$C$20,MATCH(C162,'Categorias'!$A$2:$A$20,0)),""))</f>
        <v/>
      </c>
      <c r="F162" s="35" t="n"/>
      <c r="G162" s="36">
        <f>IF(OR(A162="",C162="",F162="",NOT(ISNUMBER(F162)),D162="Categoria não encontrada",NOT(ISNUMBER(E162))),"",IFERROR(F162*E162,""))</f>
        <v/>
      </c>
      <c r="H162" s="43">
        <f>IF(A162="","",IFERROR(DATE(YEAR(A162),MONTH(A162),1),""))</f>
        <v/>
      </c>
      <c r="I162" s="22" t="n"/>
      <c r="J162" s="33">
        <f>IF(COUNTA(A162:C162,F162,I162)=0,"",IF(A162="","Preencher competência",IF(A162&gt;TODAY(),"Revisar competência futura",IF(B162="","Preencher descrição",IF(C162="","Preencher categoria",IF(D162="Categoria não encontrada","Revisar categoria",IF(OR(NOT(ISNUMBER(F162)),F162&lt;=0),"Revisar valor","OK")))))))</f>
        <v/>
      </c>
      <c r="L162">
        <f>""</f>
        <v/>
      </c>
    </row>
    <row r="163" ht="22" customHeight="1">
      <c r="A163" s="42" t="n"/>
      <c r="B163" s="22" t="n"/>
      <c r="C163" s="22" t="n"/>
      <c r="D163" s="33">
        <f>IF(C163="","",IFERROR(INDEX('Categorias'!$B$2:$B$20,MATCH(C163,'Categorias'!$A$2:$A$20,0)),"Categoria não encontrada"))</f>
        <v/>
      </c>
      <c r="E163" s="34">
        <f>IF(C163="","",IFERROR(INDEX('Categorias'!$C$2:$C$20,MATCH(C163,'Categorias'!$A$2:$A$20,0)),""))</f>
        <v/>
      </c>
      <c r="F163" s="35" t="n"/>
      <c r="G163" s="36">
        <f>IF(OR(A163="",C163="",F163="",NOT(ISNUMBER(F163)),D163="Categoria não encontrada",NOT(ISNUMBER(E163))),"",IFERROR(F163*E163,""))</f>
        <v/>
      </c>
      <c r="H163" s="43">
        <f>IF(A163="","",IFERROR(DATE(YEAR(A163),MONTH(A163),1),""))</f>
        <v/>
      </c>
      <c r="I163" s="22" t="n"/>
      <c r="J163" s="33">
        <f>IF(COUNTA(A163:C163,F163,I163)=0,"",IF(A163="","Preencher competência",IF(A163&gt;TODAY(),"Revisar competência futura",IF(B163="","Preencher descrição",IF(C163="","Preencher categoria",IF(D163="Categoria não encontrada","Revisar categoria",IF(OR(NOT(ISNUMBER(F163)),F163&lt;=0),"Revisar valor","OK")))))))</f>
        <v/>
      </c>
      <c r="L163">
        <f>""</f>
        <v/>
      </c>
    </row>
    <row r="164" ht="22" customHeight="1">
      <c r="A164" s="42" t="n"/>
      <c r="B164" s="22" t="n"/>
      <c r="C164" s="22" t="n"/>
      <c r="D164" s="33">
        <f>IF(C164="","",IFERROR(INDEX('Categorias'!$B$2:$B$20,MATCH(C164,'Categorias'!$A$2:$A$20,0)),"Categoria não encontrada"))</f>
        <v/>
      </c>
      <c r="E164" s="34">
        <f>IF(C164="","",IFERROR(INDEX('Categorias'!$C$2:$C$20,MATCH(C164,'Categorias'!$A$2:$A$20,0)),""))</f>
        <v/>
      </c>
      <c r="F164" s="35" t="n"/>
      <c r="G164" s="36">
        <f>IF(OR(A164="",C164="",F164="",NOT(ISNUMBER(F164)),D164="Categoria não encontrada",NOT(ISNUMBER(E164))),"",IFERROR(F164*E164,""))</f>
        <v/>
      </c>
      <c r="H164" s="43">
        <f>IF(A164="","",IFERROR(DATE(YEAR(A164),MONTH(A164),1),""))</f>
        <v/>
      </c>
      <c r="I164" s="22" t="n"/>
      <c r="J164" s="33">
        <f>IF(COUNTA(A164:C164,F164,I164)=0,"",IF(A164="","Preencher competência",IF(A164&gt;TODAY(),"Revisar competência futura",IF(B164="","Preencher descrição",IF(C164="","Preencher categoria",IF(D164="Categoria não encontrada","Revisar categoria",IF(OR(NOT(ISNUMBER(F164)),F164&lt;=0),"Revisar valor","OK")))))))</f>
        <v/>
      </c>
      <c r="L164">
        <f>""</f>
        <v/>
      </c>
    </row>
    <row r="165" ht="22" customHeight="1">
      <c r="A165" s="42" t="n"/>
      <c r="B165" s="22" t="n"/>
      <c r="C165" s="22" t="n"/>
      <c r="D165" s="33">
        <f>IF(C165="","",IFERROR(INDEX('Categorias'!$B$2:$B$20,MATCH(C165,'Categorias'!$A$2:$A$20,0)),"Categoria não encontrada"))</f>
        <v/>
      </c>
      <c r="E165" s="34">
        <f>IF(C165="","",IFERROR(INDEX('Categorias'!$C$2:$C$20,MATCH(C165,'Categorias'!$A$2:$A$20,0)),""))</f>
        <v/>
      </c>
      <c r="F165" s="35" t="n"/>
      <c r="G165" s="36">
        <f>IF(OR(A165="",C165="",F165="",NOT(ISNUMBER(F165)),D165="Categoria não encontrada",NOT(ISNUMBER(E165))),"",IFERROR(F165*E165,""))</f>
        <v/>
      </c>
      <c r="H165" s="43">
        <f>IF(A165="","",IFERROR(DATE(YEAR(A165),MONTH(A165),1),""))</f>
        <v/>
      </c>
      <c r="I165" s="22" t="n"/>
      <c r="J165" s="33">
        <f>IF(COUNTA(A165:C165,F165,I165)=0,"",IF(A165="","Preencher competência",IF(A165&gt;TODAY(),"Revisar competência futura",IF(B165="","Preencher descrição",IF(C165="","Preencher categoria",IF(D165="Categoria não encontrada","Revisar categoria",IF(OR(NOT(ISNUMBER(F165)),F165&lt;=0),"Revisar valor","OK")))))))</f>
        <v/>
      </c>
      <c r="L165">
        <f>""</f>
        <v/>
      </c>
    </row>
    <row r="166" ht="22" customHeight="1">
      <c r="A166" s="42" t="n"/>
      <c r="B166" s="22" t="n"/>
      <c r="C166" s="22" t="n"/>
      <c r="D166" s="33">
        <f>IF(C166="","",IFERROR(INDEX('Categorias'!$B$2:$B$20,MATCH(C166,'Categorias'!$A$2:$A$20,0)),"Categoria não encontrada"))</f>
        <v/>
      </c>
      <c r="E166" s="34">
        <f>IF(C166="","",IFERROR(INDEX('Categorias'!$C$2:$C$20,MATCH(C166,'Categorias'!$A$2:$A$20,0)),""))</f>
        <v/>
      </c>
      <c r="F166" s="35" t="n"/>
      <c r="G166" s="36">
        <f>IF(OR(A166="",C166="",F166="",NOT(ISNUMBER(F166)),D166="Categoria não encontrada",NOT(ISNUMBER(E166))),"",IFERROR(F166*E166,""))</f>
        <v/>
      </c>
      <c r="H166" s="43">
        <f>IF(A166="","",IFERROR(DATE(YEAR(A166),MONTH(A166),1),""))</f>
        <v/>
      </c>
      <c r="I166" s="22" t="n"/>
      <c r="J166" s="33">
        <f>IF(COUNTA(A166:C166,F166,I166)=0,"",IF(A166="","Preencher competência",IF(A166&gt;TODAY(),"Revisar competência futura",IF(B166="","Preencher descrição",IF(C166="","Preencher categoria",IF(D166="Categoria não encontrada","Revisar categoria",IF(OR(NOT(ISNUMBER(F166)),F166&lt;=0),"Revisar valor","OK")))))))</f>
        <v/>
      </c>
      <c r="L166">
        <f>""</f>
        <v/>
      </c>
    </row>
    <row r="167" ht="22" customHeight="1">
      <c r="A167" s="42" t="n"/>
      <c r="B167" s="22" t="n"/>
      <c r="C167" s="22" t="n"/>
      <c r="D167" s="33">
        <f>IF(C167="","",IFERROR(INDEX('Categorias'!$B$2:$B$20,MATCH(C167,'Categorias'!$A$2:$A$20,0)),"Categoria não encontrada"))</f>
        <v/>
      </c>
      <c r="E167" s="34">
        <f>IF(C167="","",IFERROR(INDEX('Categorias'!$C$2:$C$20,MATCH(C167,'Categorias'!$A$2:$A$20,0)),""))</f>
        <v/>
      </c>
      <c r="F167" s="35" t="n"/>
      <c r="G167" s="36">
        <f>IF(OR(A167="",C167="",F167="",NOT(ISNUMBER(F167)),D167="Categoria não encontrada",NOT(ISNUMBER(E167))),"",IFERROR(F167*E167,""))</f>
        <v/>
      </c>
      <c r="H167" s="43">
        <f>IF(A167="","",IFERROR(DATE(YEAR(A167),MONTH(A167),1),""))</f>
        <v/>
      </c>
      <c r="I167" s="22" t="n"/>
      <c r="J167" s="33">
        <f>IF(COUNTA(A167:C167,F167,I167)=0,"",IF(A167="","Preencher competência",IF(A167&gt;TODAY(),"Revisar competência futura",IF(B167="","Preencher descrição",IF(C167="","Preencher categoria",IF(D167="Categoria não encontrada","Revisar categoria",IF(OR(NOT(ISNUMBER(F167)),F167&lt;=0),"Revisar valor","OK")))))))</f>
        <v/>
      </c>
      <c r="L167">
        <f>""</f>
        <v/>
      </c>
    </row>
    <row r="168" ht="22" customHeight="1">
      <c r="A168" s="42" t="n"/>
      <c r="B168" s="22" t="n"/>
      <c r="C168" s="22" t="n"/>
      <c r="D168" s="33">
        <f>IF(C168="","",IFERROR(INDEX('Categorias'!$B$2:$B$20,MATCH(C168,'Categorias'!$A$2:$A$20,0)),"Categoria não encontrada"))</f>
        <v/>
      </c>
      <c r="E168" s="34">
        <f>IF(C168="","",IFERROR(INDEX('Categorias'!$C$2:$C$20,MATCH(C168,'Categorias'!$A$2:$A$20,0)),""))</f>
        <v/>
      </c>
      <c r="F168" s="35" t="n"/>
      <c r="G168" s="36">
        <f>IF(OR(A168="",C168="",F168="",NOT(ISNUMBER(F168)),D168="Categoria não encontrada",NOT(ISNUMBER(E168))),"",IFERROR(F168*E168,""))</f>
        <v/>
      </c>
      <c r="H168" s="43">
        <f>IF(A168="","",IFERROR(DATE(YEAR(A168),MONTH(A168),1),""))</f>
        <v/>
      </c>
      <c r="I168" s="22" t="n"/>
      <c r="J168" s="33">
        <f>IF(COUNTA(A168:C168,F168,I168)=0,"",IF(A168="","Preencher competência",IF(A168&gt;TODAY(),"Revisar competência futura",IF(B168="","Preencher descrição",IF(C168="","Preencher categoria",IF(D168="Categoria não encontrada","Revisar categoria",IF(OR(NOT(ISNUMBER(F168)),F168&lt;=0),"Revisar valor","OK")))))))</f>
        <v/>
      </c>
      <c r="L168">
        <f>""</f>
        <v/>
      </c>
    </row>
    <row r="169" ht="22" customHeight="1">
      <c r="A169" s="42" t="n"/>
      <c r="B169" s="22" t="n"/>
      <c r="C169" s="22" t="n"/>
      <c r="D169" s="33">
        <f>IF(C169="","",IFERROR(INDEX('Categorias'!$B$2:$B$20,MATCH(C169,'Categorias'!$A$2:$A$20,0)),"Categoria não encontrada"))</f>
        <v/>
      </c>
      <c r="E169" s="34">
        <f>IF(C169="","",IFERROR(INDEX('Categorias'!$C$2:$C$20,MATCH(C169,'Categorias'!$A$2:$A$20,0)),""))</f>
        <v/>
      </c>
      <c r="F169" s="35" t="n"/>
      <c r="G169" s="36">
        <f>IF(OR(A169="",C169="",F169="",NOT(ISNUMBER(F169)),D169="Categoria não encontrada",NOT(ISNUMBER(E169))),"",IFERROR(F169*E169,""))</f>
        <v/>
      </c>
      <c r="H169" s="43">
        <f>IF(A169="","",IFERROR(DATE(YEAR(A169),MONTH(A169),1),""))</f>
        <v/>
      </c>
      <c r="I169" s="22" t="n"/>
      <c r="J169" s="33">
        <f>IF(COUNTA(A169:C169,F169,I169)=0,"",IF(A169="","Preencher competência",IF(A169&gt;TODAY(),"Revisar competência futura",IF(B169="","Preencher descrição",IF(C169="","Preencher categoria",IF(D169="Categoria não encontrada","Revisar categoria",IF(OR(NOT(ISNUMBER(F169)),F169&lt;=0),"Revisar valor","OK")))))))</f>
        <v/>
      </c>
      <c r="L169">
        <f>""</f>
        <v/>
      </c>
    </row>
    <row r="170" ht="22" customHeight="1">
      <c r="A170" s="42" t="n"/>
      <c r="B170" s="22" t="n"/>
      <c r="C170" s="22" t="n"/>
      <c r="D170" s="33">
        <f>IF(C170="","",IFERROR(INDEX('Categorias'!$B$2:$B$20,MATCH(C170,'Categorias'!$A$2:$A$20,0)),"Categoria não encontrada"))</f>
        <v/>
      </c>
      <c r="E170" s="34">
        <f>IF(C170="","",IFERROR(INDEX('Categorias'!$C$2:$C$20,MATCH(C170,'Categorias'!$A$2:$A$20,0)),""))</f>
        <v/>
      </c>
      <c r="F170" s="35" t="n"/>
      <c r="G170" s="36">
        <f>IF(OR(A170="",C170="",F170="",NOT(ISNUMBER(F170)),D170="Categoria não encontrada",NOT(ISNUMBER(E170))),"",IFERROR(F170*E170,""))</f>
        <v/>
      </c>
      <c r="H170" s="43">
        <f>IF(A170="","",IFERROR(DATE(YEAR(A170),MONTH(A170),1),""))</f>
        <v/>
      </c>
      <c r="I170" s="22" t="n"/>
      <c r="J170" s="33">
        <f>IF(COUNTA(A170:C170,F170,I170)=0,"",IF(A170="","Preencher competência",IF(A170&gt;TODAY(),"Revisar competência futura",IF(B170="","Preencher descrição",IF(C170="","Preencher categoria",IF(D170="Categoria não encontrada","Revisar categoria",IF(OR(NOT(ISNUMBER(F170)),F170&lt;=0),"Revisar valor","OK")))))))</f>
        <v/>
      </c>
      <c r="L170">
        <f>""</f>
        <v/>
      </c>
    </row>
    <row r="171" ht="22" customHeight="1">
      <c r="A171" s="42" t="n"/>
      <c r="B171" s="22" t="n"/>
      <c r="C171" s="22" t="n"/>
      <c r="D171" s="33">
        <f>IF(C171="","",IFERROR(INDEX('Categorias'!$B$2:$B$20,MATCH(C171,'Categorias'!$A$2:$A$20,0)),"Categoria não encontrada"))</f>
        <v/>
      </c>
      <c r="E171" s="34">
        <f>IF(C171="","",IFERROR(INDEX('Categorias'!$C$2:$C$20,MATCH(C171,'Categorias'!$A$2:$A$20,0)),""))</f>
        <v/>
      </c>
      <c r="F171" s="35" t="n"/>
      <c r="G171" s="36">
        <f>IF(OR(A171="",C171="",F171="",NOT(ISNUMBER(F171)),D171="Categoria não encontrada",NOT(ISNUMBER(E171))),"",IFERROR(F171*E171,""))</f>
        <v/>
      </c>
      <c r="H171" s="43">
        <f>IF(A171="","",IFERROR(DATE(YEAR(A171),MONTH(A171),1),""))</f>
        <v/>
      </c>
      <c r="I171" s="22" t="n"/>
      <c r="J171" s="33">
        <f>IF(COUNTA(A171:C171,F171,I171)=0,"",IF(A171="","Preencher competência",IF(A171&gt;TODAY(),"Revisar competência futura",IF(B171="","Preencher descrição",IF(C171="","Preencher categoria",IF(D171="Categoria não encontrada","Revisar categoria",IF(OR(NOT(ISNUMBER(F171)),F171&lt;=0),"Revisar valor","OK")))))))</f>
        <v/>
      </c>
      <c r="L171">
        <f>""</f>
        <v/>
      </c>
    </row>
    <row r="172" ht="22" customHeight="1">
      <c r="A172" s="42" t="n"/>
      <c r="B172" s="22" t="n"/>
      <c r="C172" s="22" t="n"/>
      <c r="D172" s="33">
        <f>IF(C172="","",IFERROR(INDEX('Categorias'!$B$2:$B$20,MATCH(C172,'Categorias'!$A$2:$A$20,0)),"Categoria não encontrada"))</f>
        <v/>
      </c>
      <c r="E172" s="34">
        <f>IF(C172="","",IFERROR(INDEX('Categorias'!$C$2:$C$20,MATCH(C172,'Categorias'!$A$2:$A$20,0)),""))</f>
        <v/>
      </c>
      <c r="F172" s="35" t="n"/>
      <c r="G172" s="36">
        <f>IF(OR(A172="",C172="",F172="",NOT(ISNUMBER(F172)),D172="Categoria não encontrada",NOT(ISNUMBER(E172))),"",IFERROR(F172*E172,""))</f>
        <v/>
      </c>
      <c r="H172" s="43">
        <f>IF(A172="","",IFERROR(DATE(YEAR(A172),MONTH(A172),1),""))</f>
        <v/>
      </c>
      <c r="I172" s="22" t="n"/>
      <c r="J172" s="33">
        <f>IF(COUNTA(A172:C172,F172,I172)=0,"",IF(A172="","Preencher competência",IF(A172&gt;TODAY(),"Revisar competência futura",IF(B172="","Preencher descrição",IF(C172="","Preencher categoria",IF(D172="Categoria não encontrada","Revisar categoria",IF(OR(NOT(ISNUMBER(F172)),F172&lt;=0),"Revisar valor","OK")))))))</f>
        <v/>
      </c>
      <c r="L172">
        <f>""</f>
        <v/>
      </c>
    </row>
    <row r="173" ht="22" customHeight="1">
      <c r="A173" s="42" t="n"/>
      <c r="B173" s="22" t="n"/>
      <c r="C173" s="22" t="n"/>
      <c r="D173" s="33">
        <f>IF(C173="","",IFERROR(INDEX('Categorias'!$B$2:$B$20,MATCH(C173,'Categorias'!$A$2:$A$20,0)),"Categoria não encontrada"))</f>
        <v/>
      </c>
      <c r="E173" s="34">
        <f>IF(C173="","",IFERROR(INDEX('Categorias'!$C$2:$C$20,MATCH(C173,'Categorias'!$A$2:$A$20,0)),""))</f>
        <v/>
      </c>
      <c r="F173" s="35" t="n"/>
      <c r="G173" s="36">
        <f>IF(OR(A173="",C173="",F173="",NOT(ISNUMBER(F173)),D173="Categoria não encontrada",NOT(ISNUMBER(E173))),"",IFERROR(F173*E173,""))</f>
        <v/>
      </c>
      <c r="H173" s="43">
        <f>IF(A173="","",IFERROR(DATE(YEAR(A173),MONTH(A173),1),""))</f>
        <v/>
      </c>
      <c r="I173" s="22" t="n"/>
      <c r="J173" s="33">
        <f>IF(COUNTA(A173:C173,F173,I173)=0,"",IF(A173="","Preencher competência",IF(A173&gt;TODAY(),"Revisar competência futura",IF(B173="","Preencher descrição",IF(C173="","Preencher categoria",IF(D173="Categoria não encontrada","Revisar categoria",IF(OR(NOT(ISNUMBER(F173)),F173&lt;=0),"Revisar valor","OK")))))))</f>
        <v/>
      </c>
      <c r="L173">
        <f>""</f>
        <v/>
      </c>
    </row>
    <row r="174" ht="22" customHeight="1">
      <c r="A174" s="42" t="n"/>
      <c r="B174" s="22" t="n"/>
      <c r="C174" s="22" t="n"/>
      <c r="D174" s="33">
        <f>IF(C174="","",IFERROR(INDEX('Categorias'!$B$2:$B$20,MATCH(C174,'Categorias'!$A$2:$A$20,0)),"Categoria não encontrada"))</f>
        <v/>
      </c>
      <c r="E174" s="34">
        <f>IF(C174="","",IFERROR(INDEX('Categorias'!$C$2:$C$20,MATCH(C174,'Categorias'!$A$2:$A$20,0)),""))</f>
        <v/>
      </c>
      <c r="F174" s="35" t="n"/>
      <c r="G174" s="36">
        <f>IF(OR(A174="",C174="",F174="",NOT(ISNUMBER(F174)),D174="Categoria não encontrada",NOT(ISNUMBER(E174))),"",IFERROR(F174*E174,""))</f>
        <v/>
      </c>
      <c r="H174" s="43">
        <f>IF(A174="","",IFERROR(DATE(YEAR(A174),MONTH(A174),1),""))</f>
        <v/>
      </c>
      <c r="I174" s="22" t="n"/>
      <c r="J174" s="33">
        <f>IF(COUNTA(A174:C174,F174,I174)=0,"",IF(A174="","Preencher competência",IF(A174&gt;TODAY(),"Revisar competência futura",IF(B174="","Preencher descrição",IF(C174="","Preencher categoria",IF(D174="Categoria não encontrada","Revisar categoria",IF(OR(NOT(ISNUMBER(F174)),F174&lt;=0),"Revisar valor","OK")))))))</f>
        <v/>
      </c>
      <c r="L174">
        <f>""</f>
        <v/>
      </c>
    </row>
    <row r="175" ht="22" customHeight="1">
      <c r="A175" s="42" t="n"/>
      <c r="B175" s="22" t="n"/>
      <c r="C175" s="22" t="n"/>
      <c r="D175" s="33">
        <f>IF(C175="","",IFERROR(INDEX('Categorias'!$B$2:$B$20,MATCH(C175,'Categorias'!$A$2:$A$20,0)),"Categoria não encontrada"))</f>
        <v/>
      </c>
      <c r="E175" s="34">
        <f>IF(C175="","",IFERROR(INDEX('Categorias'!$C$2:$C$20,MATCH(C175,'Categorias'!$A$2:$A$20,0)),""))</f>
        <v/>
      </c>
      <c r="F175" s="35" t="n"/>
      <c r="G175" s="36">
        <f>IF(OR(A175="",C175="",F175="",NOT(ISNUMBER(F175)),D175="Categoria não encontrada",NOT(ISNUMBER(E175))),"",IFERROR(F175*E175,""))</f>
        <v/>
      </c>
      <c r="H175" s="43">
        <f>IF(A175="","",IFERROR(DATE(YEAR(A175),MONTH(A175),1),""))</f>
        <v/>
      </c>
      <c r="I175" s="22" t="n"/>
      <c r="J175" s="33">
        <f>IF(COUNTA(A175:C175,F175,I175)=0,"",IF(A175="","Preencher competência",IF(A175&gt;TODAY(),"Revisar competência futura",IF(B175="","Preencher descrição",IF(C175="","Preencher categoria",IF(D175="Categoria não encontrada","Revisar categoria",IF(OR(NOT(ISNUMBER(F175)),F175&lt;=0),"Revisar valor","OK")))))))</f>
        <v/>
      </c>
      <c r="L175">
        <f>""</f>
        <v/>
      </c>
    </row>
    <row r="176" ht="22" customHeight="1">
      <c r="A176" s="42" t="n"/>
      <c r="B176" s="22" t="n"/>
      <c r="C176" s="22" t="n"/>
      <c r="D176" s="33">
        <f>IF(C176="","",IFERROR(INDEX('Categorias'!$B$2:$B$20,MATCH(C176,'Categorias'!$A$2:$A$20,0)),"Categoria não encontrada"))</f>
        <v/>
      </c>
      <c r="E176" s="34">
        <f>IF(C176="","",IFERROR(INDEX('Categorias'!$C$2:$C$20,MATCH(C176,'Categorias'!$A$2:$A$20,0)),""))</f>
        <v/>
      </c>
      <c r="F176" s="35" t="n"/>
      <c r="G176" s="36">
        <f>IF(OR(A176="",C176="",F176="",NOT(ISNUMBER(F176)),D176="Categoria não encontrada",NOT(ISNUMBER(E176))),"",IFERROR(F176*E176,""))</f>
        <v/>
      </c>
      <c r="H176" s="43">
        <f>IF(A176="","",IFERROR(DATE(YEAR(A176),MONTH(A176),1),""))</f>
        <v/>
      </c>
      <c r="I176" s="22" t="n"/>
      <c r="J176" s="33">
        <f>IF(COUNTA(A176:C176,F176,I176)=0,"",IF(A176="","Preencher competência",IF(A176&gt;TODAY(),"Revisar competência futura",IF(B176="","Preencher descrição",IF(C176="","Preencher categoria",IF(D176="Categoria não encontrada","Revisar categoria",IF(OR(NOT(ISNUMBER(F176)),F176&lt;=0),"Revisar valor","OK")))))))</f>
        <v/>
      </c>
      <c r="L176">
        <f>""</f>
        <v/>
      </c>
    </row>
    <row r="177" ht="22" customHeight="1">
      <c r="A177" s="42" t="n"/>
      <c r="B177" s="22" t="n"/>
      <c r="C177" s="22" t="n"/>
      <c r="D177" s="33">
        <f>IF(C177="","",IFERROR(INDEX('Categorias'!$B$2:$B$20,MATCH(C177,'Categorias'!$A$2:$A$20,0)),"Categoria não encontrada"))</f>
        <v/>
      </c>
      <c r="E177" s="34">
        <f>IF(C177="","",IFERROR(INDEX('Categorias'!$C$2:$C$20,MATCH(C177,'Categorias'!$A$2:$A$20,0)),""))</f>
        <v/>
      </c>
      <c r="F177" s="35" t="n"/>
      <c r="G177" s="36">
        <f>IF(OR(A177="",C177="",F177="",NOT(ISNUMBER(F177)),D177="Categoria não encontrada",NOT(ISNUMBER(E177))),"",IFERROR(F177*E177,""))</f>
        <v/>
      </c>
      <c r="H177" s="43">
        <f>IF(A177="","",IFERROR(DATE(YEAR(A177),MONTH(A177),1),""))</f>
        <v/>
      </c>
      <c r="I177" s="22" t="n"/>
      <c r="J177" s="33">
        <f>IF(COUNTA(A177:C177,F177,I177)=0,"",IF(A177="","Preencher competência",IF(A177&gt;TODAY(),"Revisar competência futura",IF(B177="","Preencher descrição",IF(C177="","Preencher categoria",IF(D177="Categoria não encontrada","Revisar categoria",IF(OR(NOT(ISNUMBER(F177)),F177&lt;=0),"Revisar valor","OK")))))))</f>
        <v/>
      </c>
      <c r="L177">
        <f>""</f>
        <v/>
      </c>
    </row>
    <row r="178" ht="22" customHeight="1">
      <c r="A178" s="42" t="n"/>
      <c r="B178" s="22" t="n"/>
      <c r="C178" s="22" t="n"/>
      <c r="D178" s="33">
        <f>IF(C178="","",IFERROR(INDEX('Categorias'!$B$2:$B$20,MATCH(C178,'Categorias'!$A$2:$A$20,0)),"Categoria não encontrada"))</f>
        <v/>
      </c>
      <c r="E178" s="34">
        <f>IF(C178="","",IFERROR(INDEX('Categorias'!$C$2:$C$20,MATCH(C178,'Categorias'!$A$2:$A$20,0)),""))</f>
        <v/>
      </c>
      <c r="F178" s="35" t="n"/>
      <c r="G178" s="36">
        <f>IF(OR(A178="",C178="",F178="",NOT(ISNUMBER(F178)),D178="Categoria não encontrada",NOT(ISNUMBER(E178))),"",IFERROR(F178*E178,""))</f>
        <v/>
      </c>
      <c r="H178" s="43">
        <f>IF(A178="","",IFERROR(DATE(YEAR(A178),MONTH(A178),1),""))</f>
        <v/>
      </c>
      <c r="I178" s="22" t="n"/>
      <c r="J178" s="33">
        <f>IF(COUNTA(A178:C178,F178,I178)=0,"",IF(A178="","Preencher competência",IF(A178&gt;TODAY(),"Revisar competência futura",IF(B178="","Preencher descrição",IF(C178="","Preencher categoria",IF(D178="Categoria não encontrada","Revisar categoria",IF(OR(NOT(ISNUMBER(F178)),F178&lt;=0),"Revisar valor","OK")))))))</f>
        <v/>
      </c>
      <c r="L178">
        <f>""</f>
        <v/>
      </c>
    </row>
    <row r="179" ht="22" customHeight="1">
      <c r="A179" s="42" t="n"/>
      <c r="B179" s="22" t="n"/>
      <c r="C179" s="22" t="n"/>
      <c r="D179" s="33">
        <f>IF(C179="","",IFERROR(INDEX('Categorias'!$B$2:$B$20,MATCH(C179,'Categorias'!$A$2:$A$20,0)),"Categoria não encontrada"))</f>
        <v/>
      </c>
      <c r="E179" s="34">
        <f>IF(C179="","",IFERROR(INDEX('Categorias'!$C$2:$C$20,MATCH(C179,'Categorias'!$A$2:$A$20,0)),""))</f>
        <v/>
      </c>
      <c r="F179" s="35" t="n"/>
      <c r="G179" s="36">
        <f>IF(OR(A179="",C179="",F179="",NOT(ISNUMBER(F179)),D179="Categoria não encontrada",NOT(ISNUMBER(E179))),"",IFERROR(F179*E179,""))</f>
        <v/>
      </c>
      <c r="H179" s="43">
        <f>IF(A179="","",IFERROR(DATE(YEAR(A179),MONTH(A179),1),""))</f>
        <v/>
      </c>
      <c r="I179" s="22" t="n"/>
      <c r="J179" s="33">
        <f>IF(COUNTA(A179:C179,F179,I179)=0,"",IF(A179="","Preencher competência",IF(A179&gt;TODAY(),"Revisar competência futura",IF(B179="","Preencher descrição",IF(C179="","Preencher categoria",IF(D179="Categoria não encontrada","Revisar categoria",IF(OR(NOT(ISNUMBER(F179)),F179&lt;=0),"Revisar valor","OK")))))))</f>
        <v/>
      </c>
      <c r="L179">
        <f>""</f>
        <v/>
      </c>
    </row>
    <row r="180" ht="22" customHeight="1">
      <c r="A180" s="42" t="n"/>
      <c r="B180" s="22" t="n"/>
      <c r="C180" s="22" t="n"/>
      <c r="D180" s="33">
        <f>IF(C180="","",IFERROR(INDEX('Categorias'!$B$2:$B$20,MATCH(C180,'Categorias'!$A$2:$A$20,0)),"Categoria não encontrada"))</f>
        <v/>
      </c>
      <c r="E180" s="34">
        <f>IF(C180="","",IFERROR(INDEX('Categorias'!$C$2:$C$20,MATCH(C180,'Categorias'!$A$2:$A$20,0)),""))</f>
        <v/>
      </c>
      <c r="F180" s="35" t="n"/>
      <c r="G180" s="36">
        <f>IF(OR(A180="",C180="",F180="",NOT(ISNUMBER(F180)),D180="Categoria não encontrada",NOT(ISNUMBER(E180))),"",IFERROR(F180*E180,""))</f>
        <v/>
      </c>
      <c r="H180" s="43">
        <f>IF(A180="","",IFERROR(DATE(YEAR(A180),MONTH(A180),1),""))</f>
        <v/>
      </c>
      <c r="I180" s="22" t="n"/>
      <c r="J180" s="33">
        <f>IF(COUNTA(A180:C180,F180,I180)=0,"",IF(A180="","Preencher competência",IF(A180&gt;TODAY(),"Revisar competência futura",IF(B180="","Preencher descrição",IF(C180="","Preencher categoria",IF(D180="Categoria não encontrada","Revisar categoria",IF(OR(NOT(ISNUMBER(F180)),F180&lt;=0),"Revisar valor","OK")))))))</f>
        <v/>
      </c>
      <c r="L180">
        <f>""</f>
        <v/>
      </c>
    </row>
    <row r="181" ht="22" customHeight="1">
      <c r="A181" s="42" t="n"/>
      <c r="B181" s="22" t="n"/>
      <c r="C181" s="22" t="n"/>
      <c r="D181" s="33">
        <f>IF(C181="","",IFERROR(INDEX('Categorias'!$B$2:$B$20,MATCH(C181,'Categorias'!$A$2:$A$20,0)),"Categoria não encontrada"))</f>
        <v/>
      </c>
      <c r="E181" s="34">
        <f>IF(C181="","",IFERROR(INDEX('Categorias'!$C$2:$C$20,MATCH(C181,'Categorias'!$A$2:$A$20,0)),""))</f>
        <v/>
      </c>
      <c r="F181" s="35" t="n"/>
      <c r="G181" s="36">
        <f>IF(OR(A181="",C181="",F181="",NOT(ISNUMBER(F181)),D181="Categoria não encontrada",NOT(ISNUMBER(E181))),"",IFERROR(F181*E181,""))</f>
        <v/>
      </c>
      <c r="H181" s="43">
        <f>IF(A181="","",IFERROR(DATE(YEAR(A181),MONTH(A181),1),""))</f>
        <v/>
      </c>
      <c r="I181" s="22" t="n"/>
      <c r="J181" s="33">
        <f>IF(COUNTA(A181:C181,F181,I181)=0,"",IF(A181="","Preencher competência",IF(A181&gt;TODAY(),"Revisar competência futura",IF(B181="","Preencher descrição",IF(C181="","Preencher categoria",IF(D181="Categoria não encontrada","Revisar categoria",IF(OR(NOT(ISNUMBER(F181)),F181&lt;=0),"Revisar valor","OK")))))))</f>
        <v/>
      </c>
      <c r="L181">
        <f>""</f>
        <v/>
      </c>
    </row>
    <row r="182" ht="22" customHeight="1">
      <c r="A182" s="42" t="n"/>
      <c r="B182" s="22" t="n"/>
      <c r="C182" s="22" t="n"/>
      <c r="D182" s="33">
        <f>IF(C182="","",IFERROR(INDEX('Categorias'!$B$2:$B$20,MATCH(C182,'Categorias'!$A$2:$A$20,0)),"Categoria não encontrada"))</f>
        <v/>
      </c>
      <c r="E182" s="34">
        <f>IF(C182="","",IFERROR(INDEX('Categorias'!$C$2:$C$20,MATCH(C182,'Categorias'!$A$2:$A$20,0)),""))</f>
        <v/>
      </c>
      <c r="F182" s="35" t="n"/>
      <c r="G182" s="36">
        <f>IF(OR(A182="",C182="",F182="",NOT(ISNUMBER(F182)),D182="Categoria não encontrada",NOT(ISNUMBER(E182))),"",IFERROR(F182*E182,""))</f>
        <v/>
      </c>
      <c r="H182" s="43">
        <f>IF(A182="","",IFERROR(DATE(YEAR(A182),MONTH(A182),1),""))</f>
        <v/>
      </c>
      <c r="I182" s="22" t="n"/>
      <c r="J182" s="33">
        <f>IF(COUNTA(A182:C182,F182,I182)=0,"",IF(A182="","Preencher competência",IF(A182&gt;TODAY(),"Revisar competência futura",IF(B182="","Preencher descrição",IF(C182="","Preencher categoria",IF(D182="Categoria não encontrada","Revisar categoria",IF(OR(NOT(ISNUMBER(F182)),F182&lt;=0),"Revisar valor","OK")))))))</f>
        <v/>
      </c>
      <c r="L182">
        <f>""</f>
        <v/>
      </c>
    </row>
    <row r="183" ht="22" customHeight="1">
      <c r="A183" s="42" t="n"/>
      <c r="B183" s="22" t="n"/>
      <c r="C183" s="22" t="n"/>
      <c r="D183" s="33">
        <f>IF(C183="","",IFERROR(INDEX('Categorias'!$B$2:$B$20,MATCH(C183,'Categorias'!$A$2:$A$20,0)),"Categoria não encontrada"))</f>
        <v/>
      </c>
      <c r="E183" s="34">
        <f>IF(C183="","",IFERROR(INDEX('Categorias'!$C$2:$C$20,MATCH(C183,'Categorias'!$A$2:$A$20,0)),""))</f>
        <v/>
      </c>
      <c r="F183" s="35" t="n"/>
      <c r="G183" s="36">
        <f>IF(OR(A183="",C183="",F183="",NOT(ISNUMBER(F183)),D183="Categoria não encontrada",NOT(ISNUMBER(E183))),"",IFERROR(F183*E183,""))</f>
        <v/>
      </c>
      <c r="H183" s="43">
        <f>IF(A183="","",IFERROR(DATE(YEAR(A183),MONTH(A183),1),""))</f>
        <v/>
      </c>
      <c r="I183" s="22" t="n"/>
      <c r="J183" s="33">
        <f>IF(COUNTA(A183:C183,F183,I183)=0,"",IF(A183="","Preencher competência",IF(A183&gt;TODAY(),"Revisar competência futura",IF(B183="","Preencher descrição",IF(C183="","Preencher categoria",IF(D183="Categoria não encontrada","Revisar categoria",IF(OR(NOT(ISNUMBER(F183)),F183&lt;=0),"Revisar valor","OK")))))))</f>
        <v/>
      </c>
      <c r="L183">
        <f>""</f>
        <v/>
      </c>
    </row>
    <row r="184" ht="22" customHeight="1">
      <c r="A184" s="42" t="n"/>
      <c r="B184" s="22" t="n"/>
      <c r="C184" s="22" t="n"/>
      <c r="D184" s="33">
        <f>IF(C184="","",IFERROR(INDEX('Categorias'!$B$2:$B$20,MATCH(C184,'Categorias'!$A$2:$A$20,0)),"Categoria não encontrada"))</f>
        <v/>
      </c>
      <c r="E184" s="34">
        <f>IF(C184="","",IFERROR(INDEX('Categorias'!$C$2:$C$20,MATCH(C184,'Categorias'!$A$2:$A$20,0)),""))</f>
        <v/>
      </c>
      <c r="F184" s="35" t="n"/>
      <c r="G184" s="36">
        <f>IF(OR(A184="",C184="",F184="",NOT(ISNUMBER(F184)),D184="Categoria não encontrada",NOT(ISNUMBER(E184))),"",IFERROR(F184*E184,""))</f>
        <v/>
      </c>
      <c r="H184" s="43">
        <f>IF(A184="","",IFERROR(DATE(YEAR(A184),MONTH(A184),1),""))</f>
        <v/>
      </c>
      <c r="I184" s="22" t="n"/>
      <c r="J184" s="33">
        <f>IF(COUNTA(A184:C184,F184,I184)=0,"",IF(A184="","Preencher competência",IF(A184&gt;TODAY(),"Revisar competência futura",IF(B184="","Preencher descrição",IF(C184="","Preencher categoria",IF(D184="Categoria não encontrada","Revisar categoria",IF(OR(NOT(ISNUMBER(F184)),F184&lt;=0),"Revisar valor","OK")))))))</f>
        <v/>
      </c>
      <c r="L184">
        <f>""</f>
        <v/>
      </c>
    </row>
    <row r="185" ht="22" customHeight="1">
      <c r="A185" s="42" t="n"/>
      <c r="B185" s="22" t="n"/>
      <c r="C185" s="22" t="n"/>
      <c r="D185" s="33">
        <f>IF(C185="","",IFERROR(INDEX('Categorias'!$B$2:$B$20,MATCH(C185,'Categorias'!$A$2:$A$20,0)),"Categoria não encontrada"))</f>
        <v/>
      </c>
      <c r="E185" s="34">
        <f>IF(C185="","",IFERROR(INDEX('Categorias'!$C$2:$C$20,MATCH(C185,'Categorias'!$A$2:$A$20,0)),""))</f>
        <v/>
      </c>
      <c r="F185" s="35" t="n"/>
      <c r="G185" s="36">
        <f>IF(OR(A185="",C185="",F185="",NOT(ISNUMBER(F185)),D185="Categoria não encontrada",NOT(ISNUMBER(E185))),"",IFERROR(F185*E185,""))</f>
        <v/>
      </c>
      <c r="H185" s="43">
        <f>IF(A185="","",IFERROR(DATE(YEAR(A185),MONTH(A185),1),""))</f>
        <v/>
      </c>
      <c r="I185" s="22" t="n"/>
      <c r="J185" s="33">
        <f>IF(COUNTA(A185:C185,F185,I185)=0,"",IF(A185="","Preencher competência",IF(A185&gt;TODAY(),"Revisar competência futura",IF(B185="","Preencher descrição",IF(C185="","Preencher categoria",IF(D185="Categoria não encontrada","Revisar categoria",IF(OR(NOT(ISNUMBER(F185)),F185&lt;=0),"Revisar valor","OK")))))))</f>
        <v/>
      </c>
      <c r="L185">
        <f>""</f>
        <v/>
      </c>
    </row>
    <row r="186" ht="22" customHeight="1">
      <c r="A186" s="42" t="n"/>
      <c r="B186" s="22" t="n"/>
      <c r="C186" s="22" t="n"/>
      <c r="D186" s="33">
        <f>IF(C186="","",IFERROR(INDEX('Categorias'!$B$2:$B$20,MATCH(C186,'Categorias'!$A$2:$A$20,0)),"Categoria não encontrada"))</f>
        <v/>
      </c>
      <c r="E186" s="34">
        <f>IF(C186="","",IFERROR(INDEX('Categorias'!$C$2:$C$20,MATCH(C186,'Categorias'!$A$2:$A$20,0)),""))</f>
        <v/>
      </c>
      <c r="F186" s="35" t="n"/>
      <c r="G186" s="36">
        <f>IF(OR(A186="",C186="",F186="",NOT(ISNUMBER(F186)),D186="Categoria não encontrada",NOT(ISNUMBER(E186))),"",IFERROR(F186*E186,""))</f>
        <v/>
      </c>
      <c r="H186" s="43">
        <f>IF(A186="","",IFERROR(DATE(YEAR(A186),MONTH(A186),1),""))</f>
        <v/>
      </c>
      <c r="I186" s="22" t="n"/>
      <c r="J186" s="33">
        <f>IF(COUNTA(A186:C186,F186,I186)=0,"",IF(A186="","Preencher competência",IF(A186&gt;TODAY(),"Revisar competência futura",IF(B186="","Preencher descrição",IF(C186="","Preencher categoria",IF(D186="Categoria não encontrada","Revisar categoria",IF(OR(NOT(ISNUMBER(F186)),F186&lt;=0),"Revisar valor","OK")))))))</f>
        <v/>
      </c>
      <c r="L186">
        <f>""</f>
        <v/>
      </c>
    </row>
    <row r="187" ht="22" customHeight="1">
      <c r="A187" s="42" t="n"/>
      <c r="B187" s="22" t="n"/>
      <c r="C187" s="22" t="n"/>
      <c r="D187" s="33">
        <f>IF(C187="","",IFERROR(INDEX('Categorias'!$B$2:$B$20,MATCH(C187,'Categorias'!$A$2:$A$20,0)),"Categoria não encontrada"))</f>
        <v/>
      </c>
      <c r="E187" s="34">
        <f>IF(C187="","",IFERROR(INDEX('Categorias'!$C$2:$C$20,MATCH(C187,'Categorias'!$A$2:$A$20,0)),""))</f>
        <v/>
      </c>
      <c r="F187" s="35" t="n"/>
      <c r="G187" s="36">
        <f>IF(OR(A187="",C187="",F187="",NOT(ISNUMBER(F187)),D187="Categoria não encontrada",NOT(ISNUMBER(E187))),"",IFERROR(F187*E187,""))</f>
        <v/>
      </c>
      <c r="H187" s="43">
        <f>IF(A187="","",IFERROR(DATE(YEAR(A187),MONTH(A187),1),""))</f>
        <v/>
      </c>
      <c r="I187" s="22" t="n"/>
      <c r="J187" s="33">
        <f>IF(COUNTA(A187:C187,F187,I187)=0,"",IF(A187="","Preencher competência",IF(A187&gt;TODAY(),"Revisar competência futura",IF(B187="","Preencher descrição",IF(C187="","Preencher categoria",IF(D187="Categoria não encontrada","Revisar categoria",IF(OR(NOT(ISNUMBER(F187)),F187&lt;=0),"Revisar valor","OK")))))))</f>
        <v/>
      </c>
      <c r="L187">
        <f>""</f>
        <v/>
      </c>
    </row>
    <row r="188" ht="22" customHeight="1">
      <c r="A188" s="42" t="n"/>
      <c r="B188" s="22" t="n"/>
      <c r="C188" s="22" t="n"/>
      <c r="D188" s="33">
        <f>IF(C188="","",IFERROR(INDEX('Categorias'!$B$2:$B$20,MATCH(C188,'Categorias'!$A$2:$A$20,0)),"Categoria não encontrada"))</f>
        <v/>
      </c>
      <c r="E188" s="34">
        <f>IF(C188="","",IFERROR(INDEX('Categorias'!$C$2:$C$20,MATCH(C188,'Categorias'!$A$2:$A$20,0)),""))</f>
        <v/>
      </c>
      <c r="F188" s="35" t="n"/>
      <c r="G188" s="36">
        <f>IF(OR(A188="",C188="",F188="",NOT(ISNUMBER(F188)),D188="Categoria não encontrada",NOT(ISNUMBER(E188))),"",IFERROR(F188*E188,""))</f>
        <v/>
      </c>
      <c r="H188" s="43">
        <f>IF(A188="","",IFERROR(DATE(YEAR(A188),MONTH(A188),1),""))</f>
        <v/>
      </c>
      <c r="I188" s="22" t="n"/>
      <c r="J188" s="33">
        <f>IF(COUNTA(A188:C188,F188,I188)=0,"",IF(A188="","Preencher competência",IF(A188&gt;TODAY(),"Revisar competência futura",IF(B188="","Preencher descrição",IF(C188="","Preencher categoria",IF(D188="Categoria não encontrada","Revisar categoria",IF(OR(NOT(ISNUMBER(F188)),F188&lt;=0),"Revisar valor","OK")))))))</f>
        <v/>
      </c>
      <c r="L188">
        <f>""</f>
        <v/>
      </c>
    </row>
    <row r="189" ht="22" customHeight="1">
      <c r="A189" s="42" t="n"/>
      <c r="B189" s="22" t="n"/>
      <c r="C189" s="22" t="n"/>
      <c r="D189" s="33">
        <f>IF(C189="","",IFERROR(INDEX('Categorias'!$B$2:$B$20,MATCH(C189,'Categorias'!$A$2:$A$20,0)),"Categoria não encontrada"))</f>
        <v/>
      </c>
      <c r="E189" s="34">
        <f>IF(C189="","",IFERROR(INDEX('Categorias'!$C$2:$C$20,MATCH(C189,'Categorias'!$A$2:$A$20,0)),""))</f>
        <v/>
      </c>
      <c r="F189" s="35" t="n"/>
      <c r="G189" s="36">
        <f>IF(OR(A189="",C189="",F189="",NOT(ISNUMBER(F189)),D189="Categoria não encontrada",NOT(ISNUMBER(E189))),"",IFERROR(F189*E189,""))</f>
        <v/>
      </c>
      <c r="H189" s="43">
        <f>IF(A189="","",IFERROR(DATE(YEAR(A189),MONTH(A189),1),""))</f>
        <v/>
      </c>
      <c r="I189" s="22" t="n"/>
      <c r="J189" s="33">
        <f>IF(COUNTA(A189:C189,F189,I189)=0,"",IF(A189="","Preencher competência",IF(A189&gt;TODAY(),"Revisar competência futura",IF(B189="","Preencher descrição",IF(C189="","Preencher categoria",IF(D189="Categoria não encontrada","Revisar categoria",IF(OR(NOT(ISNUMBER(F189)),F189&lt;=0),"Revisar valor","OK")))))))</f>
        <v/>
      </c>
      <c r="L189">
        <f>""</f>
        <v/>
      </c>
    </row>
    <row r="190" ht="22" customHeight="1">
      <c r="A190" s="42" t="n"/>
      <c r="B190" s="22" t="n"/>
      <c r="C190" s="22" t="n"/>
      <c r="D190" s="33">
        <f>IF(C190="","",IFERROR(INDEX('Categorias'!$B$2:$B$20,MATCH(C190,'Categorias'!$A$2:$A$20,0)),"Categoria não encontrada"))</f>
        <v/>
      </c>
      <c r="E190" s="34">
        <f>IF(C190="","",IFERROR(INDEX('Categorias'!$C$2:$C$20,MATCH(C190,'Categorias'!$A$2:$A$20,0)),""))</f>
        <v/>
      </c>
      <c r="F190" s="35" t="n"/>
      <c r="G190" s="36">
        <f>IF(OR(A190="",C190="",F190="",NOT(ISNUMBER(F190)),D190="Categoria não encontrada",NOT(ISNUMBER(E190))),"",IFERROR(F190*E190,""))</f>
        <v/>
      </c>
      <c r="H190" s="43">
        <f>IF(A190="","",IFERROR(DATE(YEAR(A190),MONTH(A190),1),""))</f>
        <v/>
      </c>
      <c r="I190" s="22" t="n"/>
      <c r="J190" s="33">
        <f>IF(COUNTA(A190:C190,F190,I190)=0,"",IF(A190="","Preencher competência",IF(A190&gt;TODAY(),"Revisar competência futura",IF(B190="","Preencher descrição",IF(C190="","Preencher categoria",IF(D190="Categoria não encontrada","Revisar categoria",IF(OR(NOT(ISNUMBER(F190)),F190&lt;=0),"Revisar valor","OK")))))))</f>
        <v/>
      </c>
      <c r="L190">
        <f>""</f>
        <v/>
      </c>
    </row>
    <row r="191" ht="22" customHeight="1">
      <c r="A191" s="42" t="n"/>
      <c r="B191" s="22" t="n"/>
      <c r="C191" s="22" t="n"/>
      <c r="D191" s="33">
        <f>IF(C191="","",IFERROR(INDEX('Categorias'!$B$2:$B$20,MATCH(C191,'Categorias'!$A$2:$A$20,0)),"Categoria não encontrada"))</f>
        <v/>
      </c>
      <c r="E191" s="34">
        <f>IF(C191="","",IFERROR(INDEX('Categorias'!$C$2:$C$20,MATCH(C191,'Categorias'!$A$2:$A$20,0)),""))</f>
        <v/>
      </c>
      <c r="F191" s="35" t="n"/>
      <c r="G191" s="36">
        <f>IF(OR(A191="",C191="",F191="",NOT(ISNUMBER(F191)),D191="Categoria não encontrada",NOT(ISNUMBER(E191))),"",IFERROR(F191*E191,""))</f>
        <v/>
      </c>
      <c r="H191" s="43">
        <f>IF(A191="","",IFERROR(DATE(YEAR(A191),MONTH(A191),1),""))</f>
        <v/>
      </c>
      <c r="I191" s="22" t="n"/>
      <c r="J191" s="33">
        <f>IF(COUNTA(A191:C191,F191,I191)=0,"",IF(A191="","Preencher competência",IF(A191&gt;TODAY(),"Revisar competência futura",IF(B191="","Preencher descrição",IF(C191="","Preencher categoria",IF(D191="Categoria não encontrada","Revisar categoria",IF(OR(NOT(ISNUMBER(F191)),F191&lt;=0),"Revisar valor","OK")))))))</f>
        <v/>
      </c>
      <c r="L191">
        <f>""</f>
        <v/>
      </c>
    </row>
    <row r="192" ht="22" customHeight="1">
      <c r="A192" s="42" t="n"/>
      <c r="B192" s="22" t="n"/>
      <c r="C192" s="22" t="n"/>
      <c r="D192" s="33">
        <f>IF(C192="","",IFERROR(INDEX('Categorias'!$B$2:$B$20,MATCH(C192,'Categorias'!$A$2:$A$20,0)),"Categoria não encontrada"))</f>
        <v/>
      </c>
      <c r="E192" s="34">
        <f>IF(C192="","",IFERROR(INDEX('Categorias'!$C$2:$C$20,MATCH(C192,'Categorias'!$A$2:$A$20,0)),""))</f>
        <v/>
      </c>
      <c r="F192" s="35" t="n"/>
      <c r="G192" s="36">
        <f>IF(OR(A192="",C192="",F192="",NOT(ISNUMBER(F192)),D192="Categoria não encontrada",NOT(ISNUMBER(E192))),"",IFERROR(F192*E192,""))</f>
        <v/>
      </c>
      <c r="H192" s="43">
        <f>IF(A192="","",IFERROR(DATE(YEAR(A192),MONTH(A192),1),""))</f>
        <v/>
      </c>
      <c r="I192" s="22" t="n"/>
      <c r="J192" s="33">
        <f>IF(COUNTA(A192:C192,F192,I192)=0,"",IF(A192="","Preencher competência",IF(A192&gt;TODAY(),"Revisar competência futura",IF(B192="","Preencher descrição",IF(C192="","Preencher categoria",IF(D192="Categoria não encontrada","Revisar categoria",IF(OR(NOT(ISNUMBER(F192)),F192&lt;=0),"Revisar valor","OK")))))))</f>
        <v/>
      </c>
      <c r="L192">
        <f>""</f>
        <v/>
      </c>
    </row>
    <row r="193" ht="22" customHeight="1">
      <c r="A193" s="42" t="n"/>
      <c r="B193" s="22" t="n"/>
      <c r="C193" s="22" t="n"/>
      <c r="D193" s="33">
        <f>IF(C193="","",IFERROR(INDEX('Categorias'!$B$2:$B$20,MATCH(C193,'Categorias'!$A$2:$A$20,0)),"Categoria não encontrada"))</f>
        <v/>
      </c>
      <c r="E193" s="34">
        <f>IF(C193="","",IFERROR(INDEX('Categorias'!$C$2:$C$20,MATCH(C193,'Categorias'!$A$2:$A$20,0)),""))</f>
        <v/>
      </c>
      <c r="F193" s="35" t="n"/>
      <c r="G193" s="36">
        <f>IF(OR(A193="",C193="",F193="",NOT(ISNUMBER(F193)),D193="Categoria não encontrada",NOT(ISNUMBER(E193))),"",IFERROR(F193*E193,""))</f>
        <v/>
      </c>
      <c r="H193" s="43">
        <f>IF(A193="","",IFERROR(DATE(YEAR(A193),MONTH(A193),1),""))</f>
        <v/>
      </c>
      <c r="I193" s="22" t="n"/>
      <c r="J193" s="33">
        <f>IF(COUNTA(A193:C193,F193,I193)=0,"",IF(A193="","Preencher competência",IF(A193&gt;TODAY(),"Revisar competência futura",IF(B193="","Preencher descrição",IF(C193="","Preencher categoria",IF(D193="Categoria não encontrada","Revisar categoria",IF(OR(NOT(ISNUMBER(F193)),F193&lt;=0),"Revisar valor","OK")))))))</f>
        <v/>
      </c>
      <c r="L193">
        <f>""</f>
        <v/>
      </c>
    </row>
    <row r="194" ht="22" customHeight="1">
      <c r="A194" s="42" t="n"/>
      <c r="B194" s="22" t="n"/>
      <c r="C194" s="22" t="n"/>
      <c r="D194" s="33">
        <f>IF(C194="","",IFERROR(INDEX('Categorias'!$B$2:$B$20,MATCH(C194,'Categorias'!$A$2:$A$20,0)),"Categoria não encontrada"))</f>
        <v/>
      </c>
      <c r="E194" s="34">
        <f>IF(C194="","",IFERROR(INDEX('Categorias'!$C$2:$C$20,MATCH(C194,'Categorias'!$A$2:$A$20,0)),""))</f>
        <v/>
      </c>
      <c r="F194" s="35" t="n"/>
      <c r="G194" s="36">
        <f>IF(OR(A194="",C194="",F194="",NOT(ISNUMBER(F194)),D194="Categoria não encontrada",NOT(ISNUMBER(E194))),"",IFERROR(F194*E194,""))</f>
        <v/>
      </c>
      <c r="H194" s="43">
        <f>IF(A194="","",IFERROR(DATE(YEAR(A194),MONTH(A194),1),""))</f>
        <v/>
      </c>
      <c r="I194" s="22" t="n"/>
      <c r="J194" s="33">
        <f>IF(COUNTA(A194:C194,F194,I194)=0,"",IF(A194="","Preencher competência",IF(A194&gt;TODAY(),"Revisar competência futura",IF(B194="","Preencher descrição",IF(C194="","Preencher categoria",IF(D194="Categoria não encontrada","Revisar categoria",IF(OR(NOT(ISNUMBER(F194)),F194&lt;=0),"Revisar valor","OK")))))))</f>
        <v/>
      </c>
      <c r="L194">
        <f>""</f>
        <v/>
      </c>
    </row>
    <row r="195" ht="22" customHeight="1">
      <c r="A195" s="42" t="n"/>
      <c r="B195" s="22" t="n"/>
      <c r="C195" s="22" t="n"/>
      <c r="D195" s="33">
        <f>IF(C195="","",IFERROR(INDEX('Categorias'!$B$2:$B$20,MATCH(C195,'Categorias'!$A$2:$A$20,0)),"Categoria não encontrada"))</f>
        <v/>
      </c>
      <c r="E195" s="34">
        <f>IF(C195="","",IFERROR(INDEX('Categorias'!$C$2:$C$20,MATCH(C195,'Categorias'!$A$2:$A$20,0)),""))</f>
        <v/>
      </c>
      <c r="F195" s="35" t="n"/>
      <c r="G195" s="36">
        <f>IF(OR(A195="",C195="",F195="",NOT(ISNUMBER(F195)),D195="Categoria não encontrada",NOT(ISNUMBER(E195))),"",IFERROR(F195*E195,""))</f>
        <v/>
      </c>
      <c r="H195" s="43">
        <f>IF(A195="","",IFERROR(DATE(YEAR(A195),MONTH(A195),1),""))</f>
        <v/>
      </c>
      <c r="I195" s="22" t="n"/>
      <c r="J195" s="33">
        <f>IF(COUNTA(A195:C195,F195,I195)=0,"",IF(A195="","Preencher competência",IF(A195&gt;TODAY(),"Revisar competência futura",IF(B195="","Preencher descrição",IF(C195="","Preencher categoria",IF(D195="Categoria não encontrada","Revisar categoria",IF(OR(NOT(ISNUMBER(F195)),F195&lt;=0),"Revisar valor","OK")))))))</f>
        <v/>
      </c>
      <c r="L195">
        <f>""</f>
        <v/>
      </c>
    </row>
    <row r="196" ht="22" customHeight="1">
      <c r="A196" s="42" t="n"/>
      <c r="B196" s="22" t="n"/>
      <c r="C196" s="22" t="n"/>
      <c r="D196" s="33">
        <f>IF(C196="","",IFERROR(INDEX('Categorias'!$B$2:$B$20,MATCH(C196,'Categorias'!$A$2:$A$20,0)),"Categoria não encontrada"))</f>
        <v/>
      </c>
      <c r="E196" s="34">
        <f>IF(C196="","",IFERROR(INDEX('Categorias'!$C$2:$C$20,MATCH(C196,'Categorias'!$A$2:$A$20,0)),""))</f>
        <v/>
      </c>
      <c r="F196" s="35" t="n"/>
      <c r="G196" s="36">
        <f>IF(OR(A196="",C196="",F196="",NOT(ISNUMBER(F196)),D196="Categoria não encontrada",NOT(ISNUMBER(E196))),"",IFERROR(F196*E196,""))</f>
        <v/>
      </c>
      <c r="H196" s="43">
        <f>IF(A196="","",IFERROR(DATE(YEAR(A196),MONTH(A196),1),""))</f>
        <v/>
      </c>
      <c r="I196" s="22" t="n"/>
      <c r="J196" s="33">
        <f>IF(COUNTA(A196:C196,F196,I196)=0,"",IF(A196="","Preencher competência",IF(A196&gt;TODAY(),"Revisar competência futura",IF(B196="","Preencher descrição",IF(C196="","Preencher categoria",IF(D196="Categoria não encontrada","Revisar categoria",IF(OR(NOT(ISNUMBER(F196)),F196&lt;=0),"Revisar valor","OK")))))))</f>
        <v/>
      </c>
      <c r="L196">
        <f>""</f>
        <v/>
      </c>
    </row>
    <row r="197" ht="22" customHeight="1">
      <c r="A197" s="42" t="n"/>
      <c r="B197" s="22" t="n"/>
      <c r="C197" s="22" t="n"/>
      <c r="D197" s="33">
        <f>IF(C197="","",IFERROR(INDEX('Categorias'!$B$2:$B$20,MATCH(C197,'Categorias'!$A$2:$A$20,0)),"Categoria não encontrada"))</f>
        <v/>
      </c>
      <c r="E197" s="34">
        <f>IF(C197="","",IFERROR(INDEX('Categorias'!$C$2:$C$20,MATCH(C197,'Categorias'!$A$2:$A$20,0)),""))</f>
        <v/>
      </c>
      <c r="F197" s="35" t="n"/>
      <c r="G197" s="36">
        <f>IF(OR(A197="",C197="",F197="",NOT(ISNUMBER(F197)),D197="Categoria não encontrada",NOT(ISNUMBER(E197))),"",IFERROR(F197*E197,""))</f>
        <v/>
      </c>
      <c r="H197" s="43">
        <f>IF(A197="","",IFERROR(DATE(YEAR(A197),MONTH(A197),1),""))</f>
        <v/>
      </c>
      <c r="I197" s="22" t="n"/>
      <c r="J197" s="33">
        <f>IF(COUNTA(A197:C197,F197,I197)=0,"",IF(A197="","Preencher competência",IF(A197&gt;TODAY(),"Revisar competência futura",IF(B197="","Preencher descrição",IF(C197="","Preencher categoria",IF(D197="Categoria não encontrada","Revisar categoria",IF(OR(NOT(ISNUMBER(F197)),F197&lt;=0),"Revisar valor","OK")))))))</f>
        <v/>
      </c>
      <c r="L197">
        <f>""</f>
        <v/>
      </c>
    </row>
    <row r="198" ht="22" customHeight="1">
      <c r="A198" s="42" t="n"/>
      <c r="B198" s="22" t="n"/>
      <c r="C198" s="22" t="n"/>
      <c r="D198" s="33">
        <f>IF(C198="","",IFERROR(INDEX('Categorias'!$B$2:$B$20,MATCH(C198,'Categorias'!$A$2:$A$20,0)),"Categoria não encontrada"))</f>
        <v/>
      </c>
      <c r="E198" s="34">
        <f>IF(C198="","",IFERROR(INDEX('Categorias'!$C$2:$C$20,MATCH(C198,'Categorias'!$A$2:$A$20,0)),""))</f>
        <v/>
      </c>
      <c r="F198" s="35" t="n"/>
      <c r="G198" s="36">
        <f>IF(OR(A198="",C198="",F198="",NOT(ISNUMBER(F198)),D198="Categoria não encontrada",NOT(ISNUMBER(E198))),"",IFERROR(F198*E198,""))</f>
        <v/>
      </c>
      <c r="H198" s="43">
        <f>IF(A198="","",IFERROR(DATE(YEAR(A198),MONTH(A198),1),""))</f>
        <v/>
      </c>
      <c r="I198" s="22" t="n"/>
      <c r="J198" s="33">
        <f>IF(COUNTA(A198:C198,F198,I198)=0,"",IF(A198="","Preencher competência",IF(A198&gt;TODAY(),"Revisar competência futura",IF(B198="","Preencher descrição",IF(C198="","Preencher categoria",IF(D198="Categoria não encontrada","Revisar categoria",IF(OR(NOT(ISNUMBER(F198)),F198&lt;=0),"Revisar valor","OK")))))))</f>
        <v/>
      </c>
      <c r="L198">
        <f>""</f>
        <v/>
      </c>
    </row>
    <row r="199" ht="22" customHeight="1">
      <c r="A199" s="42" t="n"/>
      <c r="B199" s="22" t="n"/>
      <c r="C199" s="22" t="n"/>
      <c r="D199" s="33">
        <f>IF(C199="","",IFERROR(INDEX('Categorias'!$B$2:$B$20,MATCH(C199,'Categorias'!$A$2:$A$20,0)),"Categoria não encontrada"))</f>
        <v/>
      </c>
      <c r="E199" s="34">
        <f>IF(C199="","",IFERROR(INDEX('Categorias'!$C$2:$C$20,MATCH(C199,'Categorias'!$A$2:$A$20,0)),""))</f>
        <v/>
      </c>
      <c r="F199" s="35" t="n"/>
      <c r="G199" s="36">
        <f>IF(OR(A199="",C199="",F199="",NOT(ISNUMBER(F199)),D199="Categoria não encontrada",NOT(ISNUMBER(E199))),"",IFERROR(F199*E199,""))</f>
        <v/>
      </c>
      <c r="H199" s="43">
        <f>IF(A199="","",IFERROR(DATE(YEAR(A199),MONTH(A199),1),""))</f>
        <v/>
      </c>
      <c r="I199" s="22" t="n"/>
      <c r="J199" s="33">
        <f>IF(COUNTA(A199:C199,F199,I199)=0,"",IF(A199="","Preencher competência",IF(A199&gt;TODAY(),"Revisar competência futura",IF(B199="","Preencher descrição",IF(C199="","Preencher categoria",IF(D199="Categoria não encontrada","Revisar categoria",IF(OR(NOT(ISNUMBER(F199)),F199&lt;=0),"Revisar valor","OK")))))))</f>
        <v/>
      </c>
      <c r="L199">
        <f>""</f>
        <v/>
      </c>
    </row>
    <row r="200" ht="22" customHeight="1">
      <c r="A200" s="42" t="n"/>
      <c r="B200" s="22" t="n"/>
      <c r="C200" s="22" t="n"/>
      <c r="D200" s="33">
        <f>IF(C200="","",IFERROR(INDEX('Categorias'!$B$2:$B$20,MATCH(C200,'Categorias'!$A$2:$A$20,0)),"Categoria não encontrada"))</f>
        <v/>
      </c>
      <c r="E200" s="34">
        <f>IF(C200="","",IFERROR(INDEX('Categorias'!$C$2:$C$20,MATCH(C200,'Categorias'!$A$2:$A$20,0)),""))</f>
        <v/>
      </c>
      <c r="F200" s="35" t="n"/>
      <c r="G200" s="36">
        <f>IF(OR(A200="",C200="",F200="",NOT(ISNUMBER(F200)),D200="Categoria não encontrada",NOT(ISNUMBER(E200))),"",IFERROR(F200*E200,""))</f>
        <v/>
      </c>
      <c r="H200" s="43">
        <f>IF(A200="","",IFERROR(DATE(YEAR(A200),MONTH(A200),1),""))</f>
        <v/>
      </c>
      <c r="I200" s="22" t="n"/>
      <c r="J200" s="33">
        <f>IF(COUNTA(A200:C200,F200,I200)=0,"",IF(A200="","Preencher competência",IF(A200&gt;TODAY(),"Revisar competência futura",IF(B200="","Preencher descrição",IF(C200="","Preencher categoria",IF(D200="Categoria não encontrada","Revisar categoria",IF(OR(NOT(ISNUMBER(F200)),F200&lt;=0),"Revisar valor","OK")))))))</f>
        <v/>
      </c>
      <c r="L200">
        <f>""</f>
        <v/>
      </c>
    </row>
    <row r="201" ht="22" customHeight="1">
      <c r="A201" s="42" t="n"/>
      <c r="B201" s="22" t="n"/>
      <c r="C201" s="22" t="n"/>
      <c r="D201" s="33">
        <f>IF(C201="","",IFERROR(INDEX('Categorias'!$B$2:$B$20,MATCH(C201,'Categorias'!$A$2:$A$20,0)),"Categoria não encontrada"))</f>
        <v/>
      </c>
      <c r="E201" s="34">
        <f>IF(C201="","",IFERROR(INDEX('Categorias'!$C$2:$C$20,MATCH(C201,'Categorias'!$A$2:$A$20,0)),""))</f>
        <v/>
      </c>
      <c r="F201" s="35" t="n"/>
      <c r="G201" s="36">
        <f>IF(OR(A201="",C201="",F201="",NOT(ISNUMBER(F201)),D201="Categoria não encontrada",NOT(ISNUMBER(E201))),"",IFERROR(F201*E201,""))</f>
        <v/>
      </c>
      <c r="H201" s="43">
        <f>IF(A201="","",IFERROR(DATE(YEAR(A201),MONTH(A201),1),""))</f>
        <v/>
      </c>
      <c r="I201" s="22" t="n"/>
      <c r="J201" s="33">
        <f>IF(COUNTA(A201:C201,F201,I201)=0,"",IF(A201="","Preencher competência",IF(A201&gt;TODAY(),"Revisar competência futura",IF(B201="","Preencher descrição",IF(C201="","Preencher categoria",IF(D201="Categoria não encontrada","Revisar categoria",IF(OR(NOT(ISNUMBER(F201)),F201&lt;=0),"Revisar valor","OK")))))))</f>
        <v/>
      </c>
      <c r="L201">
        <f>""</f>
        <v/>
      </c>
    </row>
    <row r="202" ht="22" customHeight="1">
      <c r="A202" s="42" t="n"/>
      <c r="B202" s="22" t="n"/>
      <c r="C202" s="22" t="n"/>
      <c r="D202" s="33">
        <f>IF(C202="","",IFERROR(INDEX('Categorias'!$B$2:$B$20,MATCH(C202,'Categorias'!$A$2:$A$20,0)),"Categoria não encontrada"))</f>
        <v/>
      </c>
      <c r="E202" s="34">
        <f>IF(C202="","",IFERROR(INDEX('Categorias'!$C$2:$C$20,MATCH(C202,'Categorias'!$A$2:$A$20,0)),""))</f>
        <v/>
      </c>
      <c r="F202" s="35" t="n"/>
      <c r="G202" s="36">
        <f>IF(OR(A202="",C202="",F202="",NOT(ISNUMBER(F202)),D202="Categoria não encontrada",NOT(ISNUMBER(E202))),"",IFERROR(F202*E202,""))</f>
        <v/>
      </c>
      <c r="H202" s="43">
        <f>IF(A202="","",IFERROR(DATE(YEAR(A202),MONTH(A202),1),""))</f>
        <v/>
      </c>
      <c r="I202" s="22" t="n"/>
      <c r="J202" s="33">
        <f>IF(COUNTA(A202:C202,F202,I202)=0,"",IF(A202="","Preencher competência",IF(A202&gt;TODAY(),"Revisar competência futura",IF(B202="","Preencher descrição",IF(C202="","Preencher categoria",IF(D202="Categoria não encontrada","Revisar categoria",IF(OR(NOT(ISNUMBER(F202)),F202&lt;=0),"Revisar valor","OK")))))))</f>
        <v/>
      </c>
      <c r="L202">
        <f>""</f>
        <v/>
      </c>
    </row>
    <row r="203" ht="22" customHeight="1">
      <c r="A203" s="42" t="n"/>
      <c r="B203" s="22" t="n"/>
      <c r="C203" s="22" t="n"/>
      <c r="D203" s="33">
        <f>IF(C203="","",IFERROR(INDEX('Categorias'!$B$2:$B$20,MATCH(C203,'Categorias'!$A$2:$A$20,0)),"Categoria não encontrada"))</f>
        <v/>
      </c>
      <c r="E203" s="34">
        <f>IF(C203="","",IFERROR(INDEX('Categorias'!$C$2:$C$20,MATCH(C203,'Categorias'!$A$2:$A$20,0)),""))</f>
        <v/>
      </c>
      <c r="F203" s="35" t="n"/>
      <c r="G203" s="36">
        <f>IF(OR(A203="",C203="",F203="",NOT(ISNUMBER(F203)),D203="Categoria não encontrada",NOT(ISNUMBER(E203))),"",IFERROR(F203*E203,""))</f>
        <v/>
      </c>
      <c r="H203" s="43">
        <f>IF(A203="","",IFERROR(DATE(YEAR(A203),MONTH(A203),1),""))</f>
        <v/>
      </c>
      <c r="I203" s="22" t="n"/>
      <c r="J203" s="33">
        <f>IF(COUNTA(A203:C203,F203,I203)=0,"",IF(A203="","Preencher competência",IF(A203&gt;TODAY(),"Revisar competência futura",IF(B203="","Preencher descrição",IF(C203="","Preencher categoria",IF(D203="Categoria não encontrada","Revisar categoria",IF(OR(NOT(ISNUMBER(F203)),F203&lt;=0),"Revisar valor","OK")))))))</f>
        <v/>
      </c>
      <c r="L203">
        <f>""</f>
        <v/>
      </c>
    </row>
    <row r="204" ht="22" customHeight="1">
      <c r="A204" s="42" t="n"/>
      <c r="B204" s="22" t="n"/>
      <c r="C204" s="22" t="n"/>
      <c r="D204" s="33">
        <f>IF(C204="","",IFERROR(INDEX('Categorias'!$B$2:$B$20,MATCH(C204,'Categorias'!$A$2:$A$20,0)),"Categoria não encontrada"))</f>
        <v/>
      </c>
      <c r="E204" s="34">
        <f>IF(C204="","",IFERROR(INDEX('Categorias'!$C$2:$C$20,MATCH(C204,'Categorias'!$A$2:$A$20,0)),""))</f>
        <v/>
      </c>
      <c r="F204" s="35" t="n"/>
      <c r="G204" s="36">
        <f>IF(OR(A204="",C204="",F204="",NOT(ISNUMBER(F204)),D204="Categoria não encontrada",NOT(ISNUMBER(E204))),"",IFERROR(F204*E204,""))</f>
        <v/>
      </c>
      <c r="H204" s="43">
        <f>IF(A204="","",IFERROR(DATE(YEAR(A204),MONTH(A204),1),""))</f>
        <v/>
      </c>
      <c r="I204" s="22" t="n"/>
      <c r="J204" s="33">
        <f>IF(COUNTA(A204:C204,F204,I204)=0,"",IF(A204="","Preencher competência",IF(A204&gt;TODAY(),"Revisar competência futura",IF(B204="","Preencher descrição",IF(C204="","Preencher categoria",IF(D204="Categoria não encontrada","Revisar categoria",IF(OR(NOT(ISNUMBER(F204)),F204&lt;=0),"Revisar valor","OK")))))))</f>
        <v/>
      </c>
      <c r="L204">
        <f>""</f>
        <v/>
      </c>
    </row>
    <row r="205" ht="22" customHeight="1">
      <c r="A205" s="42" t="n"/>
      <c r="B205" s="22" t="n"/>
      <c r="C205" s="22" t="n"/>
      <c r="D205" s="33">
        <f>IF(C205="","",IFERROR(INDEX('Categorias'!$B$2:$B$20,MATCH(C205,'Categorias'!$A$2:$A$20,0)),"Categoria não encontrada"))</f>
        <v/>
      </c>
      <c r="E205" s="34">
        <f>IF(C205="","",IFERROR(INDEX('Categorias'!$C$2:$C$20,MATCH(C205,'Categorias'!$A$2:$A$20,0)),""))</f>
        <v/>
      </c>
      <c r="F205" s="35" t="n"/>
      <c r="G205" s="36">
        <f>IF(OR(A205="",C205="",F205="",NOT(ISNUMBER(F205)),D205="Categoria não encontrada",NOT(ISNUMBER(E205))),"",IFERROR(F205*E205,""))</f>
        <v/>
      </c>
      <c r="H205" s="43">
        <f>IF(A205="","",IFERROR(DATE(YEAR(A205),MONTH(A205),1),""))</f>
        <v/>
      </c>
      <c r="I205" s="22" t="n"/>
      <c r="J205" s="33">
        <f>IF(COUNTA(A205:C205,F205,I205)=0,"",IF(A205="","Preencher competência",IF(A205&gt;TODAY(),"Revisar competência futura",IF(B205="","Preencher descrição",IF(C205="","Preencher categoria",IF(D205="Categoria não encontrada","Revisar categoria",IF(OR(NOT(ISNUMBER(F205)),F205&lt;=0),"Revisar valor","OK")))))))</f>
        <v/>
      </c>
      <c r="L205">
        <f>""</f>
        <v/>
      </c>
    </row>
    <row r="206" ht="22" customHeight="1">
      <c r="A206" s="42" t="n"/>
      <c r="B206" s="22" t="n"/>
      <c r="C206" s="22" t="n"/>
      <c r="D206" s="33">
        <f>IF(C206="","",IFERROR(INDEX('Categorias'!$B$2:$B$20,MATCH(C206,'Categorias'!$A$2:$A$20,0)),"Categoria não encontrada"))</f>
        <v/>
      </c>
      <c r="E206" s="34">
        <f>IF(C206="","",IFERROR(INDEX('Categorias'!$C$2:$C$20,MATCH(C206,'Categorias'!$A$2:$A$20,0)),""))</f>
        <v/>
      </c>
      <c r="F206" s="35" t="n"/>
      <c r="G206" s="36">
        <f>IF(OR(A206="",C206="",F206="",NOT(ISNUMBER(F206)),D206="Categoria não encontrada",NOT(ISNUMBER(E206))),"",IFERROR(F206*E206,""))</f>
        <v/>
      </c>
      <c r="H206" s="43">
        <f>IF(A206="","",IFERROR(DATE(YEAR(A206),MONTH(A206),1),""))</f>
        <v/>
      </c>
      <c r="I206" s="22" t="n"/>
      <c r="J206" s="33">
        <f>IF(COUNTA(A206:C206,F206,I206)=0,"",IF(A206="","Preencher competência",IF(A206&gt;TODAY(),"Revisar competência futura",IF(B206="","Preencher descrição",IF(C206="","Preencher categoria",IF(D206="Categoria não encontrada","Revisar categoria",IF(OR(NOT(ISNUMBER(F206)),F206&lt;=0),"Revisar valor","OK")))))))</f>
        <v/>
      </c>
      <c r="L206">
        <f>""</f>
        <v/>
      </c>
    </row>
    <row r="207" ht="22" customHeight="1">
      <c r="A207" s="42" t="n"/>
      <c r="B207" s="22" t="n"/>
      <c r="C207" s="22" t="n"/>
      <c r="D207" s="33">
        <f>IF(C207="","",IFERROR(INDEX('Categorias'!$B$2:$B$20,MATCH(C207,'Categorias'!$A$2:$A$20,0)),"Categoria não encontrada"))</f>
        <v/>
      </c>
      <c r="E207" s="34">
        <f>IF(C207="","",IFERROR(INDEX('Categorias'!$C$2:$C$20,MATCH(C207,'Categorias'!$A$2:$A$20,0)),""))</f>
        <v/>
      </c>
      <c r="F207" s="35" t="n"/>
      <c r="G207" s="36">
        <f>IF(OR(A207="",C207="",F207="",NOT(ISNUMBER(F207)),D207="Categoria não encontrada",NOT(ISNUMBER(E207))),"",IFERROR(F207*E207,""))</f>
        <v/>
      </c>
      <c r="H207" s="43">
        <f>IF(A207="","",IFERROR(DATE(YEAR(A207),MONTH(A207),1),""))</f>
        <v/>
      </c>
      <c r="I207" s="22" t="n"/>
      <c r="J207" s="33">
        <f>IF(COUNTA(A207:C207,F207,I207)=0,"",IF(A207="","Preencher competência",IF(A207&gt;TODAY(),"Revisar competência futura",IF(B207="","Preencher descrição",IF(C207="","Preencher categoria",IF(D207="Categoria não encontrada","Revisar categoria",IF(OR(NOT(ISNUMBER(F207)),F207&lt;=0),"Revisar valor","OK")))))))</f>
        <v/>
      </c>
      <c r="L207">
        <f>""</f>
        <v/>
      </c>
    </row>
    <row r="208" ht="22" customHeight="1">
      <c r="A208" s="42" t="n"/>
      <c r="B208" s="22" t="n"/>
      <c r="C208" s="22" t="n"/>
      <c r="D208" s="33">
        <f>IF(C208="","",IFERROR(INDEX('Categorias'!$B$2:$B$20,MATCH(C208,'Categorias'!$A$2:$A$20,0)),"Categoria não encontrada"))</f>
        <v/>
      </c>
      <c r="E208" s="34">
        <f>IF(C208="","",IFERROR(INDEX('Categorias'!$C$2:$C$20,MATCH(C208,'Categorias'!$A$2:$A$20,0)),""))</f>
        <v/>
      </c>
      <c r="F208" s="35" t="n"/>
      <c r="G208" s="36">
        <f>IF(OR(A208="",C208="",F208="",NOT(ISNUMBER(F208)),D208="Categoria não encontrada",NOT(ISNUMBER(E208))),"",IFERROR(F208*E208,""))</f>
        <v/>
      </c>
      <c r="H208" s="43">
        <f>IF(A208="","",IFERROR(DATE(YEAR(A208),MONTH(A208),1),""))</f>
        <v/>
      </c>
      <c r="I208" s="22" t="n"/>
      <c r="J208" s="33">
        <f>IF(COUNTA(A208:C208,F208,I208)=0,"",IF(A208="","Preencher competência",IF(A208&gt;TODAY(),"Revisar competência futura",IF(B208="","Preencher descrição",IF(C208="","Preencher categoria",IF(D208="Categoria não encontrada","Revisar categoria",IF(OR(NOT(ISNUMBER(F208)),F208&lt;=0),"Revisar valor","OK")))))))</f>
        <v/>
      </c>
      <c r="L208">
        <f>""</f>
        <v/>
      </c>
    </row>
    <row r="209" ht="22" customHeight="1">
      <c r="A209" s="42" t="n"/>
      <c r="B209" s="22" t="n"/>
      <c r="C209" s="22" t="n"/>
      <c r="D209" s="33">
        <f>IF(C209="","",IFERROR(INDEX('Categorias'!$B$2:$B$20,MATCH(C209,'Categorias'!$A$2:$A$20,0)),"Categoria não encontrada"))</f>
        <v/>
      </c>
      <c r="E209" s="34">
        <f>IF(C209="","",IFERROR(INDEX('Categorias'!$C$2:$C$20,MATCH(C209,'Categorias'!$A$2:$A$20,0)),""))</f>
        <v/>
      </c>
      <c r="F209" s="35" t="n"/>
      <c r="G209" s="36">
        <f>IF(OR(A209="",C209="",F209="",NOT(ISNUMBER(F209)),D209="Categoria não encontrada",NOT(ISNUMBER(E209))),"",IFERROR(F209*E209,""))</f>
        <v/>
      </c>
      <c r="H209" s="43">
        <f>IF(A209="","",IFERROR(DATE(YEAR(A209),MONTH(A209),1),""))</f>
        <v/>
      </c>
      <c r="I209" s="22" t="n"/>
      <c r="J209" s="33">
        <f>IF(COUNTA(A209:C209,F209,I209)=0,"",IF(A209="","Preencher competência",IF(A209&gt;TODAY(),"Revisar competência futura",IF(B209="","Preencher descrição",IF(C209="","Preencher categoria",IF(D209="Categoria não encontrada","Revisar categoria",IF(OR(NOT(ISNUMBER(F209)),F209&lt;=0),"Revisar valor","OK")))))))</f>
        <v/>
      </c>
      <c r="L209">
        <f>""</f>
        <v/>
      </c>
    </row>
    <row r="210" ht="22" customHeight="1">
      <c r="A210" s="42" t="n"/>
      <c r="B210" s="22" t="n"/>
      <c r="C210" s="22" t="n"/>
      <c r="D210" s="33">
        <f>IF(C210="","",IFERROR(INDEX('Categorias'!$B$2:$B$20,MATCH(C210,'Categorias'!$A$2:$A$20,0)),"Categoria não encontrada"))</f>
        <v/>
      </c>
      <c r="E210" s="34">
        <f>IF(C210="","",IFERROR(INDEX('Categorias'!$C$2:$C$20,MATCH(C210,'Categorias'!$A$2:$A$20,0)),""))</f>
        <v/>
      </c>
      <c r="F210" s="35" t="n"/>
      <c r="G210" s="36">
        <f>IF(OR(A210="",C210="",F210="",NOT(ISNUMBER(F210)),D210="Categoria não encontrada",NOT(ISNUMBER(E210))),"",IFERROR(F210*E210,""))</f>
        <v/>
      </c>
      <c r="H210" s="43">
        <f>IF(A210="","",IFERROR(DATE(YEAR(A210),MONTH(A210),1),""))</f>
        <v/>
      </c>
      <c r="I210" s="22" t="n"/>
      <c r="J210" s="33">
        <f>IF(COUNTA(A210:C210,F210,I210)=0,"",IF(A210="","Preencher competência",IF(A210&gt;TODAY(),"Revisar competência futura",IF(B210="","Preencher descrição",IF(C210="","Preencher categoria",IF(D210="Categoria não encontrada","Revisar categoria",IF(OR(NOT(ISNUMBER(F210)),F210&lt;=0),"Revisar valor","OK")))))))</f>
        <v/>
      </c>
      <c r="L210">
        <f>""</f>
        <v/>
      </c>
    </row>
    <row r="211" ht="22" customHeight="1">
      <c r="A211" s="42" t="n"/>
      <c r="B211" s="22" t="n"/>
      <c r="C211" s="22" t="n"/>
      <c r="D211" s="33">
        <f>IF(C211="","",IFERROR(INDEX('Categorias'!$B$2:$B$20,MATCH(C211,'Categorias'!$A$2:$A$20,0)),"Categoria não encontrada"))</f>
        <v/>
      </c>
      <c r="E211" s="34">
        <f>IF(C211="","",IFERROR(INDEX('Categorias'!$C$2:$C$20,MATCH(C211,'Categorias'!$A$2:$A$20,0)),""))</f>
        <v/>
      </c>
      <c r="F211" s="35" t="n"/>
      <c r="G211" s="36">
        <f>IF(OR(A211="",C211="",F211="",NOT(ISNUMBER(F211)),D211="Categoria não encontrada",NOT(ISNUMBER(E211))),"",IFERROR(F211*E211,""))</f>
        <v/>
      </c>
      <c r="H211" s="43">
        <f>IF(A211="","",IFERROR(DATE(YEAR(A211),MONTH(A211),1),""))</f>
        <v/>
      </c>
      <c r="I211" s="22" t="n"/>
      <c r="J211" s="33">
        <f>IF(COUNTA(A211:C211,F211,I211)=0,"",IF(A211="","Preencher competência",IF(A211&gt;TODAY(),"Revisar competência futura",IF(B211="","Preencher descrição",IF(C211="","Preencher categoria",IF(D211="Categoria não encontrada","Revisar categoria",IF(OR(NOT(ISNUMBER(F211)),F211&lt;=0),"Revisar valor","OK")))))))</f>
        <v/>
      </c>
      <c r="L211">
        <f>""</f>
        <v/>
      </c>
    </row>
    <row r="212" ht="22" customHeight="1">
      <c r="A212" s="42" t="n"/>
      <c r="B212" s="22" t="n"/>
      <c r="C212" s="22" t="n"/>
      <c r="D212" s="33">
        <f>IF(C212="","",IFERROR(INDEX('Categorias'!$B$2:$B$20,MATCH(C212,'Categorias'!$A$2:$A$20,0)),"Categoria não encontrada"))</f>
        <v/>
      </c>
      <c r="E212" s="34">
        <f>IF(C212="","",IFERROR(INDEX('Categorias'!$C$2:$C$20,MATCH(C212,'Categorias'!$A$2:$A$20,0)),""))</f>
        <v/>
      </c>
      <c r="F212" s="35" t="n"/>
      <c r="G212" s="36">
        <f>IF(OR(A212="",C212="",F212="",NOT(ISNUMBER(F212)),D212="Categoria não encontrada",NOT(ISNUMBER(E212))),"",IFERROR(F212*E212,""))</f>
        <v/>
      </c>
      <c r="H212" s="43">
        <f>IF(A212="","",IFERROR(DATE(YEAR(A212),MONTH(A212),1),""))</f>
        <v/>
      </c>
      <c r="I212" s="22" t="n"/>
      <c r="J212" s="33">
        <f>IF(COUNTA(A212:C212,F212,I212)=0,"",IF(A212="","Preencher competência",IF(A212&gt;TODAY(),"Revisar competência futura",IF(B212="","Preencher descrição",IF(C212="","Preencher categoria",IF(D212="Categoria não encontrada","Revisar categoria",IF(OR(NOT(ISNUMBER(F212)),F212&lt;=0),"Revisar valor","OK")))))))</f>
        <v/>
      </c>
      <c r="L212">
        <f>""</f>
        <v/>
      </c>
    </row>
    <row r="213" ht="22" customHeight="1">
      <c r="A213" s="42" t="n"/>
      <c r="B213" s="22" t="n"/>
      <c r="C213" s="22" t="n"/>
      <c r="D213" s="33">
        <f>IF(C213="","",IFERROR(INDEX('Categorias'!$B$2:$B$20,MATCH(C213,'Categorias'!$A$2:$A$20,0)),"Categoria não encontrada"))</f>
        <v/>
      </c>
      <c r="E213" s="34">
        <f>IF(C213="","",IFERROR(INDEX('Categorias'!$C$2:$C$20,MATCH(C213,'Categorias'!$A$2:$A$20,0)),""))</f>
        <v/>
      </c>
      <c r="F213" s="35" t="n"/>
      <c r="G213" s="36">
        <f>IF(OR(A213="",C213="",F213="",NOT(ISNUMBER(F213)),D213="Categoria não encontrada",NOT(ISNUMBER(E213))),"",IFERROR(F213*E213,""))</f>
        <v/>
      </c>
      <c r="H213" s="43">
        <f>IF(A213="","",IFERROR(DATE(YEAR(A213),MONTH(A213),1),""))</f>
        <v/>
      </c>
      <c r="I213" s="22" t="n"/>
      <c r="J213" s="33">
        <f>IF(COUNTA(A213:C213,F213,I213)=0,"",IF(A213="","Preencher competência",IF(A213&gt;TODAY(),"Revisar competência futura",IF(B213="","Preencher descrição",IF(C213="","Preencher categoria",IF(D213="Categoria não encontrada","Revisar categoria",IF(OR(NOT(ISNUMBER(F213)),F213&lt;=0),"Revisar valor","OK")))))))</f>
        <v/>
      </c>
      <c r="L213">
        <f>""</f>
        <v/>
      </c>
    </row>
    <row r="214" ht="22" customHeight="1">
      <c r="A214" s="42" t="n"/>
      <c r="B214" s="22" t="n"/>
      <c r="C214" s="22" t="n"/>
      <c r="D214" s="33">
        <f>IF(C214="","",IFERROR(INDEX('Categorias'!$B$2:$B$20,MATCH(C214,'Categorias'!$A$2:$A$20,0)),"Categoria não encontrada"))</f>
        <v/>
      </c>
      <c r="E214" s="34">
        <f>IF(C214="","",IFERROR(INDEX('Categorias'!$C$2:$C$20,MATCH(C214,'Categorias'!$A$2:$A$20,0)),""))</f>
        <v/>
      </c>
      <c r="F214" s="35" t="n"/>
      <c r="G214" s="36">
        <f>IF(OR(A214="",C214="",F214="",NOT(ISNUMBER(F214)),D214="Categoria não encontrada",NOT(ISNUMBER(E214))),"",IFERROR(F214*E214,""))</f>
        <v/>
      </c>
      <c r="H214" s="43">
        <f>IF(A214="","",IFERROR(DATE(YEAR(A214),MONTH(A214),1),""))</f>
        <v/>
      </c>
      <c r="I214" s="22" t="n"/>
      <c r="J214" s="33">
        <f>IF(COUNTA(A214:C214,F214,I214)=0,"",IF(A214="","Preencher competência",IF(A214&gt;TODAY(),"Revisar competência futura",IF(B214="","Preencher descrição",IF(C214="","Preencher categoria",IF(D214="Categoria não encontrada","Revisar categoria",IF(OR(NOT(ISNUMBER(F214)),F214&lt;=0),"Revisar valor","OK")))))))</f>
        <v/>
      </c>
      <c r="L214">
        <f>""</f>
        <v/>
      </c>
    </row>
    <row r="215" ht="22" customHeight="1">
      <c r="A215" s="42" t="n"/>
      <c r="B215" s="22" t="n"/>
      <c r="C215" s="22" t="n"/>
      <c r="D215" s="33">
        <f>IF(C215="","",IFERROR(INDEX('Categorias'!$B$2:$B$20,MATCH(C215,'Categorias'!$A$2:$A$20,0)),"Categoria não encontrada"))</f>
        <v/>
      </c>
      <c r="E215" s="34">
        <f>IF(C215="","",IFERROR(INDEX('Categorias'!$C$2:$C$20,MATCH(C215,'Categorias'!$A$2:$A$20,0)),""))</f>
        <v/>
      </c>
      <c r="F215" s="35" t="n"/>
      <c r="G215" s="36">
        <f>IF(OR(A215="",C215="",F215="",NOT(ISNUMBER(F215)),D215="Categoria não encontrada",NOT(ISNUMBER(E215))),"",IFERROR(F215*E215,""))</f>
        <v/>
      </c>
      <c r="H215" s="43">
        <f>IF(A215="","",IFERROR(DATE(YEAR(A215),MONTH(A215),1),""))</f>
        <v/>
      </c>
      <c r="I215" s="22" t="n"/>
      <c r="J215" s="33">
        <f>IF(COUNTA(A215:C215,F215,I215)=0,"",IF(A215="","Preencher competência",IF(A215&gt;TODAY(),"Revisar competência futura",IF(B215="","Preencher descrição",IF(C215="","Preencher categoria",IF(D215="Categoria não encontrada","Revisar categoria",IF(OR(NOT(ISNUMBER(F215)),F215&lt;=0),"Revisar valor","OK")))))))</f>
        <v/>
      </c>
      <c r="L215">
        <f>""</f>
        <v/>
      </c>
    </row>
    <row r="216" ht="22" customHeight="1">
      <c r="A216" s="42" t="n"/>
      <c r="B216" s="22" t="n"/>
      <c r="C216" s="22" t="n"/>
      <c r="D216" s="33">
        <f>IF(C216="","",IFERROR(INDEX('Categorias'!$B$2:$B$20,MATCH(C216,'Categorias'!$A$2:$A$20,0)),"Categoria não encontrada"))</f>
        <v/>
      </c>
      <c r="E216" s="34">
        <f>IF(C216="","",IFERROR(INDEX('Categorias'!$C$2:$C$20,MATCH(C216,'Categorias'!$A$2:$A$20,0)),""))</f>
        <v/>
      </c>
      <c r="F216" s="35" t="n"/>
      <c r="G216" s="36">
        <f>IF(OR(A216="",C216="",F216="",NOT(ISNUMBER(F216)),D216="Categoria não encontrada",NOT(ISNUMBER(E216))),"",IFERROR(F216*E216,""))</f>
        <v/>
      </c>
      <c r="H216" s="43">
        <f>IF(A216="","",IFERROR(DATE(YEAR(A216),MONTH(A216),1),""))</f>
        <v/>
      </c>
      <c r="I216" s="22" t="n"/>
      <c r="J216" s="33">
        <f>IF(COUNTA(A216:C216,F216,I216)=0,"",IF(A216="","Preencher competência",IF(A216&gt;TODAY(),"Revisar competência futura",IF(B216="","Preencher descrição",IF(C216="","Preencher categoria",IF(D216="Categoria não encontrada","Revisar categoria",IF(OR(NOT(ISNUMBER(F216)),F216&lt;=0),"Revisar valor","OK")))))))</f>
        <v/>
      </c>
      <c r="L216">
        <f>""</f>
        <v/>
      </c>
    </row>
    <row r="217" ht="22" customHeight="1">
      <c r="A217" s="42" t="n"/>
      <c r="B217" s="22" t="n"/>
      <c r="C217" s="22" t="n"/>
      <c r="D217" s="33">
        <f>IF(C217="","",IFERROR(INDEX('Categorias'!$B$2:$B$20,MATCH(C217,'Categorias'!$A$2:$A$20,0)),"Categoria não encontrada"))</f>
        <v/>
      </c>
      <c r="E217" s="34">
        <f>IF(C217="","",IFERROR(INDEX('Categorias'!$C$2:$C$20,MATCH(C217,'Categorias'!$A$2:$A$20,0)),""))</f>
        <v/>
      </c>
      <c r="F217" s="35" t="n"/>
      <c r="G217" s="36">
        <f>IF(OR(A217="",C217="",F217="",NOT(ISNUMBER(F217)),D217="Categoria não encontrada",NOT(ISNUMBER(E217))),"",IFERROR(F217*E217,""))</f>
        <v/>
      </c>
      <c r="H217" s="43">
        <f>IF(A217="","",IFERROR(DATE(YEAR(A217),MONTH(A217),1),""))</f>
        <v/>
      </c>
      <c r="I217" s="22" t="n"/>
      <c r="J217" s="33">
        <f>IF(COUNTA(A217:C217,F217,I217)=0,"",IF(A217="","Preencher competência",IF(A217&gt;TODAY(),"Revisar competência futura",IF(B217="","Preencher descrição",IF(C217="","Preencher categoria",IF(D217="Categoria não encontrada","Revisar categoria",IF(OR(NOT(ISNUMBER(F217)),F217&lt;=0),"Revisar valor","OK")))))))</f>
        <v/>
      </c>
      <c r="L217">
        <f>""</f>
        <v/>
      </c>
    </row>
    <row r="218" ht="22" customHeight="1">
      <c r="A218" s="42" t="n"/>
      <c r="B218" s="22" t="n"/>
      <c r="C218" s="22" t="n"/>
      <c r="D218" s="33">
        <f>IF(C218="","",IFERROR(INDEX('Categorias'!$B$2:$B$20,MATCH(C218,'Categorias'!$A$2:$A$20,0)),"Categoria não encontrada"))</f>
        <v/>
      </c>
      <c r="E218" s="34">
        <f>IF(C218="","",IFERROR(INDEX('Categorias'!$C$2:$C$20,MATCH(C218,'Categorias'!$A$2:$A$20,0)),""))</f>
        <v/>
      </c>
      <c r="F218" s="35" t="n"/>
      <c r="G218" s="36">
        <f>IF(OR(A218="",C218="",F218="",NOT(ISNUMBER(F218)),D218="Categoria não encontrada",NOT(ISNUMBER(E218))),"",IFERROR(F218*E218,""))</f>
        <v/>
      </c>
      <c r="H218" s="43">
        <f>IF(A218="","",IFERROR(DATE(YEAR(A218),MONTH(A218),1),""))</f>
        <v/>
      </c>
      <c r="I218" s="22" t="n"/>
      <c r="J218" s="33">
        <f>IF(COUNTA(A218:C218,F218,I218)=0,"",IF(A218="","Preencher competência",IF(A218&gt;TODAY(),"Revisar competência futura",IF(B218="","Preencher descrição",IF(C218="","Preencher categoria",IF(D218="Categoria não encontrada","Revisar categoria",IF(OR(NOT(ISNUMBER(F218)),F218&lt;=0),"Revisar valor","OK")))))))</f>
        <v/>
      </c>
      <c r="L218">
        <f>""</f>
        <v/>
      </c>
    </row>
    <row r="219" ht="22" customHeight="1">
      <c r="A219" s="42" t="n"/>
      <c r="B219" s="22" t="n"/>
      <c r="C219" s="22" t="n"/>
      <c r="D219" s="33">
        <f>IF(C219="","",IFERROR(INDEX('Categorias'!$B$2:$B$20,MATCH(C219,'Categorias'!$A$2:$A$20,0)),"Categoria não encontrada"))</f>
        <v/>
      </c>
      <c r="E219" s="34">
        <f>IF(C219="","",IFERROR(INDEX('Categorias'!$C$2:$C$20,MATCH(C219,'Categorias'!$A$2:$A$20,0)),""))</f>
        <v/>
      </c>
      <c r="F219" s="35" t="n"/>
      <c r="G219" s="36">
        <f>IF(OR(A219="",C219="",F219="",NOT(ISNUMBER(F219)),D219="Categoria não encontrada",NOT(ISNUMBER(E219))),"",IFERROR(F219*E219,""))</f>
        <v/>
      </c>
      <c r="H219" s="43">
        <f>IF(A219="","",IFERROR(DATE(YEAR(A219),MONTH(A219),1),""))</f>
        <v/>
      </c>
      <c r="I219" s="22" t="n"/>
      <c r="J219" s="33">
        <f>IF(COUNTA(A219:C219,F219,I219)=0,"",IF(A219="","Preencher competência",IF(A219&gt;TODAY(),"Revisar competência futura",IF(B219="","Preencher descrição",IF(C219="","Preencher categoria",IF(D219="Categoria não encontrada","Revisar categoria",IF(OR(NOT(ISNUMBER(F219)),F219&lt;=0),"Revisar valor","OK")))))))</f>
        <v/>
      </c>
      <c r="L219">
        <f>""</f>
        <v/>
      </c>
    </row>
    <row r="220" ht="22" customHeight="1">
      <c r="A220" s="42" t="n"/>
      <c r="B220" s="22" t="n"/>
      <c r="C220" s="22" t="n"/>
      <c r="D220" s="33">
        <f>IF(C220="","",IFERROR(INDEX('Categorias'!$B$2:$B$20,MATCH(C220,'Categorias'!$A$2:$A$20,0)),"Categoria não encontrada"))</f>
        <v/>
      </c>
      <c r="E220" s="34">
        <f>IF(C220="","",IFERROR(INDEX('Categorias'!$C$2:$C$20,MATCH(C220,'Categorias'!$A$2:$A$20,0)),""))</f>
        <v/>
      </c>
      <c r="F220" s="35" t="n"/>
      <c r="G220" s="36">
        <f>IF(OR(A220="",C220="",F220="",NOT(ISNUMBER(F220)),D220="Categoria não encontrada",NOT(ISNUMBER(E220))),"",IFERROR(F220*E220,""))</f>
        <v/>
      </c>
      <c r="H220" s="43">
        <f>IF(A220="","",IFERROR(DATE(YEAR(A220),MONTH(A220),1),""))</f>
        <v/>
      </c>
      <c r="I220" s="22" t="n"/>
      <c r="J220" s="33">
        <f>IF(COUNTA(A220:C220,F220,I220)=0,"",IF(A220="","Preencher competência",IF(A220&gt;TODAY(),"Revisar competência futura",IF(B220="","Preencher descrição",IF(C220="","Preencher categoria",IF(D220="Categoria não encontrada","Revisar categoria",IF(OR(NOT(ISNUMBER(F220)),F220&lt;=0),"Revisar valor","OK")))))))</f>
        <v/>
      </c>
      <c r="L220">
        <f>""</f>
        <v/>
      </c>
    </row>
    <row r="221" ht="22" customHeight="1">
      <c r="A221" s="42" t="n"/>
      <c r="B221" s="22" t="n"/>
      <c r="C221" s="22" t="n"/>
      <c r="D221" s="33">
        <f>IF(C221="","",IFERROR(INDEX('Categorias'!$B$2:$B$20,MATCH(C221,'Categorias'!$A$2:$A$20,0)),"Categoria não encontrada"))</f>
        <v/>
      </c>
      <c r="E221" s="34">
        <f>IF(C221="","",IFERROR(INDEX('Categorias'!$C$2:$C$20,MATCH(C221,'Categorias'!$A$2:$A$20,0)),""))</f>
        <v/>
      </c>
      <c r="F221" s="35" t="n"/>
      <c r="G221" s="36">
        <f>IF(OR(A221="",C221="",F221="",NOT(ISNUMBER(F221)),D221="Categoria não encontrada",NOT(ISNUMBER(E221))),"",IFERROR(F221*E221,""))</f>
        <v/>
      </c>
      <c r="H221" s="43">
        <f>IF(A221="","",IFERROR(DATE(YEAR(A221),MONTH(A221),1),""))</f>
        <v/>
      </c>
      <c r="I221" s="22" t="n"/>
      <c r="J221" s="33">
        <f>IF(COUNTA(A221:C221,F221,I221)=0,"",IF(A221="","Preencher competência",IF(A221&gt;TODAY(),"Revisar competência futura",IF(B221="","Preencher descrição",IF(C221="","Preencher categoria",IF(D221="Categoria não encontrada","Revisar categoria",IF(OR(NOT(ISNUMBER(F221)),F221&lt;=0),"Revisar valor","OK")))))))</f>
        <v/>
      </c>
      <c r="L221">
        <f>""</f>
        <v/>
      </c>
    </row>
    <row r="222" ht="22" customHeight="1">
      <c r="A222" s="42" t="n"/>
      <c r="B222" s="22" t="n"/>
      <c r="C222" s="22" t="n"/>
      <c r="D222" s="33">
        <f>IF(C222="","",IFERROR(INDEX('Categorias'!$B$2:$B$20,MATCH(C222,'Categorias'!$A$2:$A$20,0)),"Categoria não encontrada"))</f>
        <v/>
      </c>
      <c r="E222" s="34">
        <f>IF(C222="","",IFERROR(INDEX('Categorias'!$C$2:$C$20,MATCH(C222,'Categorias'!$A$2:$A$20,0)),""))</f>
        <v/>
      </c>
      <c r="F222" s="35" t="n"/>
      <c r="G222" s="36">
        <f>IF(OR(A222="",C222="",F222="",NOT(ISNUMBER(F222)),D222="Categoria não encontrada",NOT(ISNUMBER(E222))),"",IFERROR(F222*E222,""))</f>
        <v/>
      </c>
      <c r="H222" s="43">
        <f>IF(A222="","",IFERROR(DATE(YEAR(A222),MONTH(A222),1),""))</f>
        <v/>
      </c>
      <c r="I222" s="22" t="n"/>
      <c r="J222" s="33">
        <f>IF(COUNTA(A222:C222,F222,I222)=0,"",IF(A222="","Preencher competência",IF(A222&gt;TODAY(),"Revisar competência futura",IF(B222="","Preencher descrição",IF(C222="","Preencher categoria",IF(D222="Categoria não encontrada","Revisar categoria",IF(OR(NOT(ISNUMBER(F222)),F222&lt;=0),"Revisar valor","OK")))))))</f>
        <v/>
      </c>
      <c r="L222">
        <f>""</f>
        <v/>
      </c>
    </row>
    <row r="223" ht="22" customHeight="1">
      <c r="A223" s="42" t="n"/>
      <c r="B223" s="22" t="n"/>
      <c r="C223" s="22" t="n"/>
      <c r="D223" s="33">
        <f>IF(C223="","",IFERROR(INDEX('Categorias'!$B$2:$B$20,MATCH(C223,'Categorias'!$A$2:$A$20,0)),"Categoria não encontrada"))</f>
        <v/>
      </c>
      <c r="E223" s="34">
        <f>IF(C223="","",IFERROR(INDEX('Categorias'!$C$2:$C$20,MATCH(C223,'Categorias'!$A$2:$A$20,0)),""))</f>
        <v/>
      </c>
      <c r="F223" s="35" t="n"/>
      <c r="G223" s="36">
        <f>IF(OR(A223="",C223="",F223="",NOT(ISNUMBER(F223)),D223="Categoria não encontrada",NOT(ISNUMBER(E223))),"",IFERROR(F223*E223,""))</f>
        <v/>
      </c>
      <c r="H223" s="43">
        <f>IF(A223="","",IFERROR(DATE(YEAR(A223),MONTH(A223),1),""))</f>
        <v/>
      </c>
      <c r="I223" s="22" t="n"/>
      <c r="J223" s="33">
        <f>IF(COUNTA(A223:C223,F223,I223)=0,"",IF(A223="","Preencher competência",IF(A223&gt;TODAY(),"Revisar competência futura",IF(B223="","Preencher descrição",IF(C223="","Preencher categoria",IF(D223="Categoria não encontrada","Revisar categoria",IF(OR(NOT(ISNUMBER(F223)),F223&lt;=0),"Revisar valor","OK")))))))</f>
        <v/>
      </c>
      <c r="L223">
        <f>""</f>
        <v/>
      </c>
    </row>
    <row r="224" ht="22" customHeight="1">
      <c r="A224" s="42" t="n"/>
      <c r="B224" s="22" t="n"/>
      <c r="C224" s="22" t="n"/>
      <c r="D224" s="33">
        <f>IF(C224="","",IFERROR(INDEX('Categorias'!$B$2:$B$20,MATCH(C224,'Categorias'!$A$2:$A$20,0)),"Categoria não encontrada"))</f>
        <v/>
      </c>
      <c r="E224" s="34">
        <f>IF(C224="","",IFERROR(INDEX('Categorias'!$C$2:$C$20,MATCH(C224,'Categorias'!$A$2:$A$20,0)),""))</f>
        <v/>
      </c>
      <c r="F224" s="35" t="n"/>
      <c r="G224" s="36">
        <f>IF(OR(A224="",C224="",F224="",NOT(ISNUMBER(F224)),D224="Categoria não encontrada",NOT(ISNUMBER(E224))),"",IFERROR(F224*E224,""))</f>
        <v/>
      </c>
      <c r="H224" s="43">
        <f>IF(A224="","",IFERROR(DATE(YEAR(A224),MONTH(A224),1),""))</f>
        <v/>
      </c>
      <c r="I224" s="22" t="n"/>
      <c r="J224" s="33">
        <f>IF(COUNTA(A224:C224,F224,I224)=0,"",IF(A224="","Preencher competência",IF(A224&gt;TODAY(),"Revisar competência futura",IF(B224="","Preencher descrição",IF(C224="","Preencher categoria",IF(D224="Categoria não encontrada","Revisar categoria",IF(OR(NOT(ISNUMBER(F224)),F224&lt;=0),"Revisar valor","OK")))))))</f>
        <v/>
      </c>
      <c r="L224">
        <f>""</f>
        <v/>
      </c>
    </row>
    <row r="225" ht="22" customHeight="1">
      <c r="A225" s="42" t="n"/>
      <c r="B225" s="22" t="n"/>
      <c r="C225" s="22" t="n"/>
      <c r="D225" s="33">
        <f>IF(C225="","",IFERROR(INDEX('Categorias'!$B$2:$B$20,MATCH(C225,'Categorias'!$A$2:$A$20,0)),"Categoria não encontrada"))</f>
        <v/>
      </c>
      <c r="E225" s="34">
        <f>IF(C225="","",IFERROR(INDEX('Categorias'!$C$2:$C$20,MATCH(C225,'Categorias'!$A$2:$A$20,0)),""))</f>
        <v/>
      </c>
      <c r="F225" s="35" t="n"/>
      <c r="G225" s="36">
        <f>IF(OR(A225="",C225="",F225="",NOT(ISNUMBER(F225)),D225="Categoria não encontrada",NOT(ISNUMBER(E225))),"",IFERROR(F225*E225,""))</f>
        <v/>
      </c>
      <c r="H225" s="43">
        <f>IF(A225="","",IFERROR(DATE(YEAR(A225),MONTH(A225),1),""))</f>
        <v/>
      </c>
      <c r="I225" s="22" t="n"/>
      <c r="J225" s="33">
        <f>IF(COUNTA(A225:C225,F225,I225)=0,"",IF(A225="","Preencher competência",IF(A225&gt;TODAY(),"Revisar competência futura",IF(B225="","Preencher descrição",IF(C225="","Preencher categoria",IF(D225="Categoria não encontrada","Revisar categoria",IF(OR(NOT(ISNUMBER(F225)),F225&lt;=0),"Revisar valor","OK")))))))</f>
        <v/>
      </c>
      <c r="L225">
        <f>""</f>
        <v/>
      </c>
    </row>
    <row r="226" ht="22" customHeight="1">
      <c r="A226" s="42" t="n"/>
      <c r="B226" s="22" t="n"/>
      <c r="C226" s="22" t="n"/>
      <c r="D226" s="33">
        <f>IF(C226="","",IFERROR(INDEX('Categorias'!$B$2:$B$20,MATCH(C226,'Categorias'!$A$2:$A$20,0)),"Categoria não encontrada"))</f>
        <v/>
      </c>
      <c r="E226" s="34">
        <f>IF(C226="","",IFERROR(INDEX('Categorias'!$C$2:$C$20,MATCH(C226,'Categorias'!$A$2:$A$20,0)),""))</f>
        <v/>
      </c>
      <c r="F226" s="35" t="n"/>
      <c r="G226" s="36">
        <f>IF(OR(A226="",C226="",F226="",NOT(ISNUMBER(F226)),D226="Categoria não encontrada",NOT(ISNUMBER(E226))),"",IFERROR(F226*E226,""))</f>
        <v/>
      </c>
      <c r="H226" s="43">
        <f>IF(A226="","",IFERROR(DATE(YEAR(A226),MONTH(A226),1),""))</f>
        <v/>
      </c>
      <c r="I226" s="22" t="n"/>
      <c r="J226" s="33">
        <f>IF(COUNTA(A226:C226,F226,I226)=0,"",IF(A226="","Preencher competência",IF(A226&gt;TODAY(),"Revisar competência futura",IF(B226="","Preencher descrição",IF(C226="","Preencher categoria",IF(D226="Categoria não encontrada","Revisar categoria",IF(OR(NOT(ISNUMBER(F226)),F226&lt;=0),"Revisar valor","OK")))))))</f>
        <v/>
      </c>
      <c r="L226">
        <f>""</f>
        <v/>
      </c>
    </row>
    <row r="227" ht="22" customHeight="1">
      <c r="A227" s="42" t="n"/>
      <c r="B227" s="22" t="n"/>
      <c r="C227" s="22" t="n"/>
      <c r="D227" s="33">
        <f>IF(C227="","",IFERROR(INDEX('Categorias'!$B$2:$B$20,MATCH(C227,'Categorias'!$A$2:$A$20,0)),"Categoria não encontrada"))</f>
        <v/>
      </c>
      <c r="E227" s="34">
        <f>IF(C227="","",IFERROR(INDEX('Categorias'!$C$2:$C$20,MATCH(C227,'Categorias'!$A$2:$A$20,0)),""))</f>
        <v/>
      </c>
      <c r="F227" s="35" t="n"/>
      <c r="G227" s="36">
        <f>IF(OR(A227="",C227="",F227="",NOT(ISNUMBER(F227)),D227="Categoria não encontrada",NOT(ISNUMBER(E227))),"",IFERROR(F227*E227,""))</f>
        <v/>
      </c>
      <c r="H227" s="43">
        <f>IF(A227="","",IFERROR(DATE(YEAR(A227),MONTH(A227),1),""))</f>
        <v/>
      </c>
      <c r="I227" s="22" t="n"/>
      <c r="J227" s="33">
        <f>IF(COUNTA(A227:C227,F227,I227)=0,"",IF(A227="","Preencher competência",IF(A227&gt;TODAY(),"Revisar competência futura",IF(B227="","Preencher descrição",IF(C227="","Preencher categoria",IF(D227="Categoria não encontrada","Revisar categoria",IF(OR(NOT(ISNUMBER(F227)),F227&lt;=0),"Revisar valor","OK")))))))</f>
        <v/>
      </c>
      <c r="L227">
        <f>""</f>
        <v/>
      </c>
    </row>
    <row r="228" ht="22" customHeight="1">
      <c r="A228" s="42" t="n"/>
      <c r="B228" s="22" t="n"/>
      <c r="C228" s="22" t="n"/>
      <c r="D228" s="33">
        <f>IF(C228="","",IFERROR(INDEX('Categorias'!$B$2:$B$20,MATCH(C228,'Categorias'!$A$2:$A$20,0)),"Categoria não encontrada"))</f>
        <v/>
      </c>
      <c r="E228" s="34">
        <f>IF(C228="","",IFERROR(INDEX('Categorias'!$C$2:$C$20,MATCH(C228,'Categorias'!$A$2:$A$20,0)),""))</f>
        <v/>
      </c>
      <c r="F228" s="35" t="n"/>
      <c r="G228" s="36">
        <f>IF(OR(A228="",C228="",F228="",NOT(ISNUMBER(F228)),D228="Categoria não encontrada",NOT(ISNUMBER(E228))),"",IFERROR(F228*E228,""))</f>
        <v/>
      </c>
      <c r="H228" s="43">
        <f>IF(A228="","",IFERROR(DATE(YEAR(A228),MONTH(A228),1),""))</f>
        <v/>
      </c>
      <c r="I228" s="22" t="n"/>
      <c r="J228" s="33">
        <f>IF(COUNTA(A228:C228,F228,I228)=0,"",IF(A228="","Preencher competência",IF(A228&gt;TODAY(),"Revisar competência futura",IF(B228="","Preencher descrição",IF(C228="","Preencher categoria",IF(D228="Categoria não encontrada","Revisar categoria",IF(OR(NOT(ISNUMBER(F228)),F228&lt;=0),"Revisar valor","OK")))))))</f>
        <v/>
      </c>
      <c r="L228">
        <f>""</f>
        <v/>
      </c>
    </row>
    <row r="229" ht="22" customHeight="1">
      <c r="A229" s="42" t="n"/>
      <c r="B229" s="22" t="n"/>
      <c r="C229" s="22" t="n"/>
      <c r="D229" s="33">
        <f>IF(C229="","",IFERROR(INDEX('Categorias'!$B$2:$B$20,MATCH(C229,'Categorias'!$A$2:$A$20,0)),"Categoria não encontrada"))</f>
        <v/>
      </c>
      <c r="E229" s="34">
        <f>IF(C229="","",IFERROR(INDEX('Categorias'!$C$2:$C$20,MATCH(C229,'Categorias'!$A$2:$A$20,0)),""))</f>
        <v/>
      </c>
      <c r="F229" s="35" t="n"/>
      <c r="G229" s="36">
        <f>IF(OR(A229="",C229="",F229="",NOT(ISNUMBER(F229)),D229="Categoria não encontrada",NOT(ISNUMBER(E229))),"",IFERROR(F229*E229,""))</f>
        <v/>
      </c>
      <c r="H229" s="43">
        <f>IF(A229="","",IFERROR(DATE(YEAR(A229),MONTH(A229),1),""))</f>
        <v/>
      </c>
      <c r="I229" s="22" t="n"/>
      <c r="J229" s="33">
        <f>IF(COUNTA(A229:C229,F229,I229)=0,"",IF(A229="","Preencher competência",IF(A229&gt;TODAY(),"Revisar competência futura",IF(B229="","Preencher descrição",IF(C229="","Preencher categoria",IF(D229="Categoria não encontrada","Revisar categoria",IF(OR(NOT(ISNUMBER(F229)),F229&lt;=0),"Revisar valor","OK")))))))</f>
        <v/>
      </c>
      <c r="L229">
        <f>""</f>
        <v/>
      </c>
    </row>
    <row r="230" ht="22" customHeight="1">
      <c r="A230" s="42" t="n"/>
      <c r="B230" s="22" t="n"/>
      <c r="C230" s="22" t="n"/>
      <c r="D230" s="33">
        <f>IF(C230="","",IFERROR(INDEX('Categorias'!$B$2:$B$20,MATCH(C230,'Categorias'!$A$2:$A$20,0)),"Categoria não encontrada"))</f>
        <v/>
      </c>
      <c r="E230" s="34">
        <f>IF(C230="","",IFERROR(INDEX('Categorias'!$C$2:$C$20,MATCH(C230,'Categorias'!$A$2:$A$20,0)),""))</f>
        <v/>
      </c>
      <c r="F230" s="35" t="n"/>
      <c r="G230" s="36">
        <f>IF(OR(A230="",C230="",F230="",NOT(ISNUMBER(F230)),D230="Categoria não encontrada",NOT(ISNUMBER(E230))),"",IFERROR(F230*E230,""))</f>
        <v/>
      </c>
      <c r="H230" s="43">
        <f>IF(A230="","",IFERROR(DATE(YEAR(A230),MONTH(A230),1),""))</f>
        <v/>
      </c>
      <c r="I230" s="22" t="n"/>
      <c r="J230" s="33">
        <f>IF(COUNTA(A230:C230,F230,I230)=0,"",IF(A230="","Preencher competência",IF(A230&gt;TODAY(),"Revisar competência futura",IF(B230="","Preencher descrição",IF(C230="","Preencher categoria",IF(D230="Categoria não encontrada","Revisar categoria",IF(OR(NOT(ISNUMBER(F230)),F230&lt;=0),"Revisar valor","OK")))))))</f>
        <v/>
      </c>
      <c r="L230">
        <f>""</f>
        <v/>
      </c>
    </row>
    <row r="231" ht="22" customHeight="1">
      <c r="A231" s="42" t="n"/>
      <c r="B231" s="22" t="n"/>
      <c r="C231" s="22" t="n"/>
      <c r="D231" s="33">
        <f>IF(C231="","",IFERROR(INDEX('Categorias'!$B$2:$B$20,MATCH(C231,'Categorias'!$A$2:$A$20,0)),"Categoria não encontrada"))</f>
        <v/>
      </c>
      <c r="E231" s="34">
        <f>IF(C231="","",IFERROR(INDEX('Categorias'!$C$2:$C$20,MATCH(C231,'Categorias'!$A$2:$A$20,0)),""))</f>
        <v/>
      </c>
      <c r="F231" s="35" t="n"/>
      <c r="G231" s="36">
        <f>IF(OR(A231="",C231="",F231="",NOT(ISNUMBER(F231)),D231="Categoria não encontrada",NOT(ISNUMBER(E231))),"",IFERROR(F231*E231,""))</f>
        <v/>
      </c>
      <c r="H231" s="43">
        <f>IF(A231="","",IFERROR(DATE(YEAR(A231),MONTH(A231),1),""))</f>
        <v/>
      </c>
      <c r="I231" s="22" t="n"/>
      <c r="J231" s="33">
        <f>IF(COUNTA(A231:C231,F231,I231)=0,"",IF(A231="","Preencher competência",IF(A231&gt;TODAY(),"Revisar competência futura",IF(B231="","Preencher descrição",IF(C231="","Preencher categoria",IF(D231="Categoria não encontrada","Revisar categoria",IF(OR(NOT(ISNUMBER(F231)),F231&lt;=0),"Revisar valor","OK")))))))</f>
        <v/>
      </c>
      <c r="L231">
        <f>""</f>
        <v/>
      </c>
    </row>
    <row r="232" ht="22" customHeight="1">
      <c r="A232" s="42" t="n"/>
      <c r="B232" s="22" t="n"/>
      <c r="C232" s="22" t="n"/>
      <c r="D232" s="33">
        <f>IF(C232="","",IFERROR(INDEX('Categorias'!$B$2:$B$20,MATCH(C232,'Categorias'!$A$2:$A$20,0)),"Categoria não encontrada"))</f>
        <v/>
      </c>
      <c r="E232" s="34">
        <f>IF(C232="","",IFERROR(INDEX('Categorias'!$C$2:$C$20,MATCH(C232,'Categorias'!$A$2:$A$20,0)),""))</f>
        <v/>
      </c>
      <c r="F232" s="35" t="n"/>
      <c r="G232" s="36">
        <f>IF(OR(A232="",C232="",F232="",NOT(ISNUMBER(F232)),D232="Categoria não encontrada",NOT(ISNUMBER(E232))),"",IFERROR(F232*E232,""))</f>
        <v/>
      </c>
      <c r="H232" s="43">
        <f>IF(A232="","",IFERROR(DATE(YEAR(A232),MONTH(A232),1),""))</f>
        <v/>
      </c>
      <c r="I232" s="22" t="n"/>
      <c r="J232" s="33">
        <f>IF(COUNTA(A232:C232,F232,I232)=0,"",IF(A232="","Preencher competência",IF(A232&gt;TODAY(),"Revisar competência futura",IF(B232="","Preencher descrição",IF(C232="","Preencher categoria",IF(D232="Categoria não encontrada","Revisar categoria",IF(OR(NOT(ISNUMBER(F232)),F232&lt;=0),"Revisar valor","OK")))))))</f>
        <v/>
      </c>
      <c r="L232">
        <f>""</f>
        <v/>
      </c>
    </row>
    <row r="233" ht="22" customHeight="1">
      <c r="A233" s="42" t="n"/>
      <c r="B233" s="22" t="n"/>
      <c r="C233" s="22" t="n"/>
      <c r="D233" s="33">
        <f>IF(C233="","",IFERROR(INDEX('Categorias'!$B$2:$B$20,MATCH(C233,'Categorias'!$A$2:$A$20,0)),"Categoria não encontrada"))</f>
        <v/>
      </c>
      <c r="E233" s="34">
        <f>IF(C233="","",IFERROR(INDEX('Categorias'!$C$2:$C$20,MATCH(C233,'Categorias'!$A$2:$A$20,0)),""))</f>
        <v/>
      </c>
      <c r="F233" s="35" t="n"/>
      <c r="G233" s="36">
        <f>IF(OR(A233="",C233="",F233="",NOT(ISNUMBER(F233)),D233="Categoria não encontrada",NOT(ISNUMBER(E233))),"",IFERROR(F233*E233,""))</f>
        <v/>
      </c>
      <c r="H233" s="43">
        <f>IF(A233="","",IFERROR(DATE(YEAR(A233),MONTH(A233),1),""))</f>
        <v/>
      </c>
      <c r="I233" s="22" t="n"/>
      <c r="J233" s="33">
        <f>IF(COUNTA(A233:C233,F233,I233)=0,"",IF(A233="","Preencher competência",IF(A233&gt;TODAY(),"Revisar competência futura",IF(B233="","Preencher descrição",IF(C233="","Preencher categoria",IF(D233="Categoria não encontrada","Revisar categoria",IF(OR(NOT(ISNUMBER(F233)),F233&lt;=0),"Revisar valor","OK")))))))</f>
        <v/>
      </c>
      <c r="L233">
        <f>""</f>
        <v/>
      </c>
    </row>
    <row r="234" ht="22" customHeight="1">
      <c r="A234" s="42" t="n"/>
      <c r="B234" s="22" t="n"/>
      <c r="C234" s="22" t="n"/>
      <c r="D234" s="33">
        <f>IF(C234="","",IFERROR(INDEX('Categorias'!$B$2:$B$20,MATCH(C234,'Categorias'!$A$2:$A$20,0)),"Categoria não encontrada"))</f>
        <v/>
      </c>
      <c r="E234" s="34">
        <f>IF(C234="","",IFERROR(INDEX('Categorias'!$C$2:$C$20,MATCH(C234,'Categorias'!$A$2:$A$20,0)),""))</f>
        <v/>
      </c>
      <c r="F234" s="35" t="n"/>
      <c r="G234" s="36">
        <f>IF(OR(A234="",C234="",F234="",NOT(ISNUMBER(F234)),D234="Categoria não encontrada",NOT(ISNUMBER(E234))),"",IFERROR(F234*E234,""))</f>
        <v/>
      </c>
      <c r="H234" s="43">
        <f>IF(A234="","",IFERROR(DATE(YEAR(A234),MONTH(A234),1),""))</f>
        <v/>
      </c>
      <c r="I234" s="22" t="n"/>
      <c r="J234" s="33">
        <f>IF(COUNTA(A234:C234,F234,I234)=0,"",IF(A234="","Preencher competência",IF(A234&gt;TODAY(),"Revisar competência futura",IF(B234="","Preencher descrição",IF(C234="","Preencher categoria",IF(D234="Categoria não encontrada","Revisar categoria",IF(OR(NOT(ISNUMBER(F234)),F234&lt;=0),"Revisar valor","OK")))))))</f>
        <v/>
      </c>
      <c r="L234">
        <f>""</f>
        <v/>
      </c>
    </row>
    <row r="235" ht="22" customHeight="1">
      <c r="A235" s="42" t="n"/>
      <c r="B235" s="22" t="n"/>
      <c r="C235" s="22" t="n"/>
      <c r="D235" s="33">
        <f>IF(C235="","",IFERROR(INDEX('Categorias'!$B$2:$B$20,MATCH(C235,'Categorias'!$A$2:$A$20,0)),"Categoria não encontrada"))</f>
        <v/>
      </c>
      <c r="E235" s="34">
        <f>IF(C235="","",IFERROR(INDEX('Categorias'!$C$2:$C$20,MATCH(C235,'Categorias'!$A$2:$A$20,0)),""))</f>
        <v/>
      </c>
      <c r="F235" s="35" t="n"/>
      <c r="G235" s="36">
        <f>IF(OR(A235="",C235="",F235="",NOT(ISNUMBER(F235)),D235="Categoria não encontrada",NOT(ISNUMBER(E235))),"",IFERROR(F235*E235,""))</f>
        <v/>
      </c>
      <c r="H235" s="43">
        <f>IF(A235="","",IFERROR(DATE(YEAR(A235),MONTH(A235),1),""))</f>
        <v/>
      </c>
      <c r="I235" s="22" t="n"/>
      <c r="J235" s="33">
        <f>IF(COUNTA(A235:C235,F235,I235)=0,"",IF(A235="","Preencher competência",IF(A235&gt;TODAY(),"Revisar competência futura",IF(B235="","Preencher descrição",IF(C235="","Preencher categoria",IF(D235="Categoria não encontrada","Revisar categoria",IF(OR(NOT(ISNUMBER(F235)),F235&lt;=0),"Revisar valor","OK")))))))</f>
        <v/>
      </c>
      <c r="L235">
        <f>""</f>
        <v/>
      </c>
    </row>
    <row r="236" ht="22" customHeight="1">
      <c r="A236" s="42" t="n"/>
      <c r="B236" s="22" t="n"/>
      <c r="C236" s="22" t="n"/>
      <c r="D236" s="33">
        <f>IF(C236="","",IFERROR(INDEX('Categorias'!$B$2:$B$20,MATCH(C236,'Categorias'!$A$2:$A$20,0)),"Categoria não encontrada"))</f>
        <v/>
      </c>
      <c r="E236" s="34">
        <f>IF(C236="","",IFERROR(INDEX('Categorias'!$C$2:$C$20,MATCH(C236,'Categorias'!$A$2:$A$20,0)),""))</f>
        <v/>
      </c>
      <c r="F236" s="35" t="n"/>
      <c r="G236" s="36">
        <f>IF(OR(A236="",C236="",F236="",NOT(ISNUMBER(F236)),D236="Categoria não encontrada",NOT(ISNUMBER(E236))),"",IFERROR(F236*E236,""))</f>
        <v/>
      </c>
      <c r="H236" s="43">
        <f>IF(A236="","",IFERROR(DATE(YEAR(A236),MONTH(A236),1),""))</f>
        <v/>
      </c>
      <c r="I236" s="22" t="n"/>
      <c r="J236" s="33">
        <f>IF(COUNTA(A236:C236,F236,I236)=0,"",IF(A236="","Preencher competência",IF(A236&gt;TODAY(),"Revisar competência futura",IF(B236="","Preencher descrição",IF(C236="","Preencher categoria",IF(D236="Categoria não encontrada","Revisar categoria",IF(OR(NOT(ISNUMBER(F236)),F236&lt;=0),"Revisar valor","OK")))))))</f>
        <v/>
      </c>
      <c r="L236">
        <f>""</f>
        <v/>
      </c>
    </row>
    <row r="237" ht="22" customHeight="1">
      <c r="A237" s="42" t="n"/>
      <c r="B237" s="22" t="n"/>
      <c r="C237" s="22" t="n"/>
      <c r="D237" s="33">
        <f>IF(C237="","",IFERROR(INDEX('Categorias'!$B$2:$B$20,MATCH(C237,'Categorias'!$A$2:$A$20,0)),"Categoria não encontrada"))</f>
        <v/>
      </c>
      <c r="E237" s="34">
        <f>IF(C237="","",IFERROR(INDEX('Categorias'!$C$2:$C$20,MATCH(C237,'Categorias'!$A$2:$A$20,0)),""))</f>
        <v/>
      </c>
      <c r="F237" s="35" t="n"/>
      <c r="G237" s="36">
        <f>IF(OR(A237="",C237="",F237="",NOT(ISNUMBER(F237)),D237="Categoria não encontrada",NOT(ISNUMBER(E237))),"",IFERROR(F237*E237,""))</f>
        <v/>
      </c>
      <c r="H237" s="43">
        <f>IF(A237="","",IFERROR(DATE(YEAR(A237),MONTH(A237),1),""))</f>
        <v/>
      </c>
      <c r="I237" s="22" t="n"/>
      <c r="J237" s="33">
        <f>IF(COUNTA(A237:C237,F237,I237)=0,"",IF(A237="","Preencher competência",IF(A237&gt;TODAY(),"Revisar competência futura",IF(B237="","Preencher descrição",IF(C237="","Preencher categoria",IF(D237="Categoria não encontrada","Revisar categoria",IF(OR(NOT(ISNUMBER(F237)),F237&lt;=0),"Revisar valor","OK")))))))</f>
        <v/>
      </c>
      <c r="L237">
        <f>""</f>
        <v/>
      </c>
    </row>
    <row r="238" ht="22" customHeight="1">
      <c r="A238" s="42" t="n"/>
      <c r="B238" s="22" t="n"/>
      <c r="C238" s="22" t="n"/>
      <c r="D238" s="33">
        <f>IF(C238="","",IFERROR(INDEX('Categorias'!$B$2:$B$20,MATCH(C238,'Categorias'!$A$2:$A$20,0)),"Categoria não encontrada"))</f>
        <v/>
      </c>
      <c r="E238" s="34">
        <f>IF(C238="","",IFERROR(INDEX('Categorias'!$C$2:$C$20,MATCH(C238,'Categorias'!$A$2:$A$20,0)),""))</f>
        <v/>
      </c>
      <c r="F238" s="35" t="n"/>
      <c r="G238" s="36">
        <f>IF(OR(A238="",C238="",F238="",NOT(ISNUMBER(F238)),D238="Categoria não encontrada",NOT(ISNUMBER(E238))),"",IFERROR(F238*E238,""))</f>
        <v/>
      </c>
      <c r="H238" s="43">
        <f>IF(A238="","",IFERROR(DATE(YEAR(A238),MONTH(A238),1),""))</f>
        <v/>
      </c>
      <c r="I238" s="22" t="n"/>
      <c r="J238" s="33">
        <f>IF(COUNTA(A238:C238,F238,I238)=0,"",IF(A238="","Preencher competência",IF(A238&gt;TODAY(),"Revisar competência futura",IF(B238="","Preencher descrição",IF(C238="","Preencher categoria",IF(D238="Categoria não encontrada","Revisar categoria",IF(OR(NOT(ISNUMBER(F238)),F238&lt;=0),"Revisar valor","OK")))))))</f>
        <v/>
      </c>
      <c r="L238">
        <f>""</f>
        <v/>
      </c>
    </row>
    <row r="239" ht="22" customHeight="1">
      <c r="A239" s="42" t="n"/>
      <c r="B239" s="22" t="n"/>
      <c r="C239" s="22" t="n"/>
      <c r="D239" s="33">
        <f>IF(C239="","",IFERROR(INDEX('Categorias'!$B$2:$B$20,MATCH(C239,'Categorias'!$A$2:$A$20,0)),"Categoria não encontrada"))</f>
        <v/>
      </c>
      <c r="E239" s="34">
        <f>IF(C239="","",IFERROR(INDEX('Categorias'!$C$2:$C$20,MATCH(C239,'Categorias'!$A$2:$A$20,0)),""))</f>
        <v/>
      </c>
      <c r="F239" s="35" t="n"/>
      <c r="G239" s="36">
        <f>IF(OR(A239="",C239="",F239="",NOT(ISNUMBER(F239)),D239="Categoria não encontrada",NOT(ISNUMBER(E239))),"",IFERROR(F239*E239,""))</f>
        <v/>
      </c>
      <c r="H239" s="43">
        <f>IF(A239="","",IFERROR(DATE(YEAR(A239),MONTH(A239),1),""))</f>
        <v/>
      </c>
      <c r="I239" s="22" t="n"/>
      <c r="J239" s="33">
        <f>IF(COUNTA(A239:C239,F239,I239)=0,"",IF(A239="","Preencher competência",IF(A239&gt;TODAY(),"Revisar competência futura",IF(B239="","Preencher descrição",IF(C239="","Preencher categoria",IF(D239="Categoria não encontrada","Revisar categoria",IF(OR(NOT(ISNUMBER(F239)),F239&lt;=0),"Revisar valor","OK")))))))</f>
        <v/>
      </c>
      <c r="L239">
        <f>""</f>
        <v/>
      </c>
    </row>
    <row r="240" ht="22" customHeight="1">
      <c r="A240" s="42" t="n"/>
      <c r="B240" s="22" t="n"/>
      <c r="C240" s="22" t="n"/>
      <c r="D240" s="33">
        <f>IF(C240="","",IFERROR(INDEX('Categorias'!$B$2:$B$20,MATCH(C240,'Categorias'!$A$2:$A$20,0)),"Categoria não encontrada"))</f>
        <v/>
      </c>
      <c r="E240" s="34">
        <f>IF(C240="","",IFERROR(INDEX('Categorias'!$C$2:$C$20,MATCH(C240,'Categorias'!$A$2:$A$20,0)),""))</f>
        <v/>
      </c>
      <c r="F240" s="35" t="n"/>
      <c r="G240" s="36">
        <f>IF(OR(A240="",C240="",F240="",NOT(ISNUMBER(F240)),D240="Categoria não encontrada",NOT(ISNUMBER(E240))),"",IFERROR(F240*E240,""))</f>
        <v/>
      </c>
      <c r="H240" s="43">
        <f>IF(A240="","",IFERROR(DATE(YEAR(A240),MONTH(A240),1),""))</f>
        <v/>
      </c>
      <c r="I240" s="22" t="n"/>
      <c r="J240" s="33">
        <f>IF(COUNTA(A240:C240,F240,I240)=0,"",IF(A240="","Preencher competência",IF(A240&gt;TODAY(),"Revisar competência futura",IF(B240="","Preencher descrição",IF(C240="","Preencher categoria",IF(D240="Categoria não encontrada","Revisar categoria",IF(OR(NOT(ISNUMBER(F240)),F240&lt;=0),"Revisar valor","OK")))))))</f>
        <v/>
      </c>
      <c r="L240">
        <f>""</f>
        <v/>
      </c>
    </row>
    <row r="241" ht="22" customHeight="1">
      <c r="A241" s="42" t="n"/>
      <c r="B241" s="22" t="n"/>
      <c r="C241" s="22" t="n"/>
      <c r="D241" s="33">
        <f>IF(C241="","",IFERROR(INDEX('Categorias'!$B$2:$B$20,MATCH(C241,'Categorias'!$A$2:$A$20,0)),"Categoria não encontrada"))</f>
        <v/>
      </c>
      <c r="E241" s="34">
        <f>IF(C241="","",IFERROR(INDEX('Categorias'!$C$2:$C$20,MATCH(C241,'Categorias'!$A$2:$A$20,0)),""))</f>
        <v/>
      </c>
      <c r="F241" s="35" t="n"/>
      <c r="G241" s="36">
        <f>IF(OR(A241="",C241="",F241="",NOT(ISNUMBER(F241)),D241="Categoria não encontrada",NOT(ISNUMBER(E241))),"",IFERROR(F241*E241,""))</f>
        <v/>
      </c>
      <c r="H241" s="43">
        <f>IF(A241="","",IFERROR(DATE(YEAR(A241),MONTH(A241),1),""))</f>
        <v/>
      </c>
      <c r="I241" s="22" t="n"/>
      <c r="J241" s="33">
        <f>IF(COUNTA(A241:C241,F241,I241)=0,"",IF(A241="","Preencher competência",IF(A241&gt;TODAY(),"Revisar competência futura",IF(B241="","Preencher descrição",IF(C241="","Preencher categoria",IF(D241="Categoria não encontrada","Revisar categoria",IF(OR(NOT(ISNUMBER(F241)),F241&lt;=0),"Revisar valor","OK")))))))</f>
        <v/>
      </c>
      <c r="L241">
        <f>""</f>
        <v/>
      </c>
    </row>
    <row r="242" ht="22" customHeight="1">
      <c r="A242" s="42" t="n"/>
      <c r="B242" s="22" t="n"/>
      <c r="C242" s="22" t="n"/>
      <c r="D242" s="33">
        <f>IF(C242="","",IFERROR(INDEX('Categorias'!$B$2:$B$20,MATCH(C242,'Categorias'!$A$2:$A$20,0)),"Categoria não encontrada"))</f>
        <v/>
      </c>
      <c r="E242" s="34">
        <f>IF(C242="","",IFERROR(INDEX('Categorias'!$C$2:$C$20,MATCH(C242,'Categorias'!$A$2:$A$20,0)),""))</f>
        <v/>
      </c>
      <c r="F242" s="35" t="n"/>
      <c r="G242" s="36">
        <f>IF(OR(A242="",C242="",F242="",NOT(ISNUMBER(F242)),D242="Categoria não encontrada",NOT(ISNUMBER(E242))),"",IFERROR(F242*E242,""))</f>
        <v/>
      </c>
      <c r="H242" s="43">
        <f>IF(A242="","",IFERROR(DATE(YEAR(A242),MONTH(A242),1),""))</f>
        <v/>
      </c>
      <c r="I242" s="22" t="n"/>
      <c r="J242" s="33">
        <f>IF(COUNTA(A242:C242,F242,I242)=0,"",IF(A242="","Preencher competência",IF(A242&gt;TODAY(),"Revisar competência futura",IF(B242="","Preencher descrição",IF(C242="","Preencher categoria",IF(D242="Categoria não encontrada","Revisar categoria",IF(OR(NOT(ISNUMBER(F242)),F242&lt;=0),"Revisar valor","OK")))))))</f>
        <v/>
      </c>
      <c r="L242">
        <f>""</f>
        <v/>
      </c>
    </row>
    <row r="243" ht="22" customHeight="1">
      <c r="A243" s="42" t="n"/>
      <c r="B243" s="22" t="n"/>
      <c r="C243" s="22" t="n"/>
      <c r="D243" s="33">
        <f>IF(C243="","",IFERROR(INDEX('Categorias'!$B$2:$B$20,MATCH(C243,'Categorias'!$A$2:$A$20,0)),"Categoria não encontrada"))</f>
        <v/>
      </c>
      <c r="E243" s="34">
        <f>IF(C243="","",IFERROR(INDEX('Categorias'!$C$2:$C$20,MATCH(C243,'Categorias'!$A$2:$A$20,0)),""))</f>
        <v/>
      </c>
      <c r="F243" s="35" t="n"/>
      <c r="G243" s="36">
        <f>IF(OR(A243="",C243="",F243="",NOT(ISNUMBER(F243)),D243="Categoria não encontrada",NOT(ISNUMBER(E243))),"",IFERROR(F243*E243,""))</f>
        <v/>
      </c>
      <c r="H243" s="43">
        <f>IF(A243="","",IFERROR(DATE(YEAR(A243),MONTH(A243),1),""))</f>
        <v/>
      </c>
      <c r="I243" s="22" t="n"/>
      <c r="J243" s="33">
        <f>IF(COUNTA(A243:C243,F243,I243)=0,"",IF(A243="","Preencher competência",IF(A243&gt;TODAY(),"Revisar competência futura",IF(B243="","Preencher descrição",IF(C243="","Preencher categoria",IF(D243="Categoria não encontrada","Revisar categoria",IF(OR(NOT(ISNUMBER(F243)),F243&lt;=0),"Revisar valor","OK")))))))</f>
        <v/>
      </c>
      <c r="L243">
        <f>""</f>
        <v/>
      </c>
    </row>
    <row r="244" ht="22" customHeight="1">
      <c r="A244" s="42" t="n"/>
      <c r="B244" s="22" t="n"/>
      <c r="C244" s="22" t="n"/>
      <c r="D244" s="33">
        <f>IF(C244="","",IFERROR(INDEX('Categorias'!$B$2:$B$20,MATCH(C244,'Categorias'!$A$2:$A$20,0)),"Categoria não encontrada"))</f>
        <v/>
      </c>
      <c r="E244" s="34">
        <f>IF(C244="","",IFERROR(INDEX('Categorias'!$C$2:$C$20,MATCH(C244,'Categorias'!$A$2:$A$20,0)),""))</f>
        <v/>
      </c>
      <c r="F244" s="35" t="n"/>
      <c r="G244" s="36">
        <f>IF(OR(A244="",C244="",F244="",NOT(ISNUMBER(F244)),D244="Categoria não encontrada",NOT(ISNUMBER(E244))),"",IFERROR(F244*E244,""))</f>
        <v/>
      </c>
      <c r="H244" s="43">
        <f>IF(A244="","",IFERROR(DATE(YEAR(A244),MONTH(A244),1),""))</f>
        <v/>
      </c>
      <c r="I244" s="22" t="n"/>
      <c r="J244" s="33">
        <f>IF(COUNTA(A244:C244,F244,I244)=0,"",IF(A244="","Preencher competência",IF(A244&gt;TODAY(),"Revisar competência futura",IF(B244="","Preencher descrição",IF(C244="","Preencher categoria",IF(D244="Categoria não encontrada","Revisar categoria",IF(OR(NOT(ISNUMBER(F244)),F244&lt;=0),"Revisar valor","OK")))))))</f>
        <v/>
      </c>
      <c r="L244">
        <f>""</f>
        <v/>
      </c>
    </row>
    <row r="245" ht="22" customHeight="1">
      <c r="A245" s="42" t="n"/>
      <c r="B245" s="22" t="n"/>
      <c r="C245" s="22" t="n"/>
      <c r="D245" s="33">
        <f>IF(C245="","",IFERROR(INDEX('Categorias'!$B$2:$B$20,MATCH(C245,'Categorias'!$A$2:$A$20,0)),"Categoria não encontrada"))</f>
        <v/>
      </c>
      <c r="E245" s="34">
        <f>IF(C245="","",IFERROR(INDEX('Categorias'!$C$2:$C$20,MATCH(C245,'Categorias'!$A$2:$A$20,0)),""))</f>
        <v/>
      </c>
      <c r="F245" s="35" t="n"/>
      <c r="G245" s="36">
        <f>IF(OR(A245="",C245="",F245="",NOT(ISNUMBER(F245)),D245="Categoria não encontrada",NOT(ISNUMBER(E245))),"",IFERROR(F245*E245,""))</f>
        <v/>
      </c>
      <c r="H245" s="43">
        <f>IF(A245="","",IFERROR(DATE(YEAR(A245),MONTH(A245),1),""))</f>
        <v/>
      </c>
      <c r="I245" s="22" t="n"/>
      <c r="J245" s="33">
        <f>IF(COUNTA(A245:C245,F245,I245)=0,"",IF(A245="","Preencher competência",IF(A245&gt;TODAY(),"Revisar competência futura",IF(B245="","Preencher descrição",IF(C245="","Preencher categoria",IF(D245="Categoria não encontrada","Revisar categoria",IF(OR(NOT(ISNUMBER(F245)),F245&lt;=0),"Revisar valor","OK")))))))</f>
        <v/>
      </c>
      <c r="L245">
        <f>""</f>
        <v/>
      </c>
    </row>
    <row r="246" ht="22" customHeight="1">
      <c r="A246" s="42" t="n"/>
      <c r="B246" s="22" t="n"/>
      <c r="C246" s="22" t="n"/>
      <c r="D246" s="33">
        <f>IF(C246="","",IFERROR(INDEX('Categorias'!$B$2:$B$20,MATCH(C246,'Categorias'!$A$2:$A$20,0)),"Categoria não encontrada"))</f>
        <v/>
      </c>
      <c r="E246" s="34">
        <f>IF(C246="","",IFERROR(INDEX('Categorias'!$C$2:$C$20,MATCH(C246,'Categorias'!$A$2:$A$20,0)),""))</f>
        <v/>
      </c>
      <c r="F246" s="35" t="n"/>
      <c r="G246" s="36">
        <f>IF(OR(A246="",C246="",F246="",NOT(ISNUMBER(F246)),D246="Categoria não encontrada",NOT(ISNUMBER(E246))),"",IFERROR(F246*E246,""))</f>
        <v/>
      </c>
      <c r="H246" s="43">
        <f>IF(A246="","",IFERROR(DATE(YEAR(A246),MONTH(A246),1),""))</f>
        <v/>
      </c>
      <c r="I246" s="22" t="n"/>
      <c r="J246" s="33">
        <f>IF(COUNTA(A246:C246,F246,I246)=0,"",IF(A246="","Preencher competência",IF(A246&gt;TODAY(),"Revisar competência futura",IF(B246="","Preencher descrição",IF(C246="","Preencher categoria",IF(D246="Categoria não encontrada","Revisar categoria",IF(OR(NOT(ISNUMBER(F246)),F246&lt;=0),"Revisar valor","OK")))))))</f>
        <v/>
      </c>
      <c r="L246">
        <f>""</f>
        <v/>
      </c>
    </row>
    <row r="247" ht="22" customHeight="1">
      <c r="A247" s="42" t="n"/>
      <c r="B247" s="22" t="n"/>
      <c r="C247" s="22" t="n"/>
      <c r="D247" s="33">
        <f>IF(C247="","",IFERROR(INDEX('Categorias'!$B$2:$B$20,MATCH(C247,'Categorias'!$A$2:$A$20,0)),"Categoria não encontrada"))</f>
        <v/>
      </c>
      <c r="E247" s="34">
        <f>IF(C247="","",IFERROR(INDEX('Categorias'!$C$2:$C$20,MATCH(C247,'Categorias'!$A$2:$A$20,0)),""))</f>
        <v/>
      </c>
      <c r="F247" s="35" t="n"/>
      <c r="G247" s="36">
        <f>IF(OR(A247="",C247="",F247="",NOT(ISNUMBER(F247)),D247="Categoria não encontrada",NOT(ISNUMBER(E247))),"",IFERROR(F247*E247,""))</f>
        <v/>
      </c>
      <c r="H247" s="43">
        <f>IF(A247="","",IFERROR(DATE(YEAR(A247),MONTH(A247),1),""))</f>
        <v/>
      </c>
      <c r="I247" s="22" t="n"/>
      <c r="J247" s="33">
        <f>IF(COUNTA(A247:C247,F247,I247)=0,"",IF(A247="","Preencher competência",IF(A247&gt;TODAY(),"Revisar competência futura",IF(B247="","Preencher descrição",IF(C247="","Preencher categoria",IF(D247="Categoria não encontrada","Revisar categoria",IF(OR(NOT(ISNUMBER(F247)),F247&lt;=0),"Revisar valor","OK")))))))</f>
        <v/>
      </c>
      <c r="L247">
        <f>""</f>
        <v/>
      </c>
    </row>
    <row r="248" ht="22" customHeight="1">
      <c r="A248" s="42" t="n"/>
      <c r="B248" s="22" t="n"/>
      <c r="C248" s="22" t="n"/>
      <c r="D248" s="33">
        <f>IF(C248="","",IFERROR(INDEX('Categorias'!$B$2:$B$20,MATCH(C248,'Categorias'!$A$2:$A$20,0)),"Categoria não encontrada"))</f>
        <v/>
      </c>
      <c r="E248" s="34">
        <f>IF(C248="","",IFERROR(INDEX('Categorias'!$C$2:$C$20,MATCH(C248,'Categorias'!$A$2:$A$20,0)),""))</f>
        <v/>
      </c>
      <c r="F248" s="35" t="n"/>
      <c r="G248" s="36">
        <f>IF(OR(A248="",C248="",F248="",NOT(ISNUMBER(F248)),D248="Categoria não encontrada",NOT(ISNUMBER(E248))),"",IFERROR(F248*E248,""))</f>
        <v/>
      </c>
      <c r="H248" s="43">
        <f>IF(A248="","",IFERROR(DATE(YEAR(A248),MONTH(A248),1),""))</f>
        <v/>
      </c>
      <c r="I248" s="22" t="n"/>
      <c r="J248" s="33">
        <f>IF(COUNTA(A248:C248,F248,I248)=0,"",IF(A248="","Preencher competência",IF(A248&gt;TODAY(),"Revisar competência futura",IF(B248="","Preencher descrição",IF(C248="","Preencher categoria",IF(D248="Categoria não encontrada","Revisar categoria",IF(OR(NOT(ISNUMBER(F248)),F248&lt;=0),"Revisar valor","OK")))))))</f>
        <v/>
      </c>
      <c r="L248">
        <f>""</f>
        <v/>
      </c>
    </row>
    <row r="249" ht="22" customHeight="1">
      <c r="A249" s="42" t="n"/>
      <c r="B249" s="22" t="n"/>
      <c r="C249" s="22" t="n"/>
      <c r="D249" s="33">
        <f>IF(C249="","",IFERROR(INDEX('Categorias'!$B$2:$B$20,MATCH(C249,'Categorias'!$A$2:$A$20,0)),"Categoria não encontrada"))</f>
        <v/>
      </c>
      <c r="E249" s="34">
        <f>IF(C249="","",IFERROR(INDEX('Categorias'!$C$2:$C$20,MATCH(C249,'Categorias'!$A$2:$A$20,0)),""))</f>
        <v/>
      </c>
      <c r="F249" s="35" t="n"/>
      <c r="G249" s="36">
        <f>IF(OR(A249="",C249="",F249="",NOT(ISNUMBER(F249)),D249="Categoria não encontrada",NOT(ISNUMBER(E249))),"",IFERROR(F249*E249,""))</f>
        <v/>
      </c>
      <c r="H249" s="43">
        <f>IF(A249="","",IFERROR(DATE(YEAR(A249),MONTH(A249),1),""))</f>
        <v/>
      </c>
      <c r="I249" s="22" t="n"/>
      <c r="J249" s="33">
        <f>IF(COUNTA(A249:C249,F249,I249)=0,"",IF(A249="","Preencher competência",IF(A249&gt;TODAY(),"Revisar competência futura",IF(B249="","Preencher descrição",IF(C249="","Preencher categoria",IF(D249="Categoria não encontrada","Revisar categoria",IF(OR(NOT(ISNUMBER(F249)),F249&lt;=0),"Revisar valor","OK")))))))</f>
        <v/>
      </c>
      <c r="L249">
        <f>""</f>
        <v/>
      </c>
    </row>
    <row r="250" ht="22" customHeight="1">
      <c r="A250" s="42" t="n"/>
      <c r="B250" s="22" t="n"/>
      <c r="C250" s="22" t="n"/>
      <c r="D250" s="33">
        <f>IF(C250="","",IFERROR(INDEX('Categorias'!$B$2:$B$20,MATCH(C250,'Categorias'!$A$2:$A$20,0)),"Categoria não encontrada"))</f>
        <v/>
      </c>
      <c r="E250" s="34">
        <f>IF(C250="","",IFERROR(INDEX('Categorias'!$C$2:$C$20,MATCH(C250,'Categorias'!$A$2:$A$20,0)),""))</f>
        <v/>
      </c>
      <c r="F250" s="35" t="n"/>
      <c r="G250" s="36">
        <f>IF(OR(A250="",C250="",F250="",NOT(ISNUMBER(F250)),D250="Categoria não encontrada",NOT(ISNUMBER(E250))),"",IFERROR(F250*E250,""))</f>
        <v/>
      </c>
      <c r="H250" s="43">
        <f>IF(A250="","",IFERROR(DATE(YEAR(A250),MONTH(A250),1),""))</f>
        <v/>
      </c>
      <c r="I250" s="22" t="n"/>
      <c r="J250" s="33">
        <f>IF(COUNTA(A250:C250,F250,I250)=0,"",IF(A250="","Preencher competência",IF(A250&gt;TODAY(),"Revisar competência futura",IF(B250="","Preencher descrição",IF(C250="","Preencher categoria",IF(D250="Categoria não encontrada","Revisar categoria",IF(OR(NOT(ISNUMBER(F250)),F250&lt;=0),"Revisar valor","OK")))))))</f>
        <v/>
      </c>
      <c r="L250">
        <f>""</f>
        <v/>
      </c>
    </row>
    <row r="251" ht="22" customHeight="1">
      <c r="A251" s="42" t="n"/>
      <c r="B251" s="22" t="n"/>
      <c r="C251" s="22" t="n"/>
      <c r="D251" s="33">
        <f>IF(C251="","",IFERROR(INDEX('Categorias'!$B$2:$B$20,MATCH(C251,'Categorias'!$A$2:$A$20,0)),"Categoria não encontrada"))</f>
        <v/>
      </c>
      <c r="E251" s="34">
        <f>IF(C251="","",IFERROR(INDEX('Categorias'!$C$2:$C$20,MATCH(C251,'Categorias'!$A$2:$A$20,0)),""))</f>
        <v/>
      </c>
      <c r="F251" s="35" t="n"/>
      <c r="G251" s="36">
        <f>IF(OR(A251="",C251="",F251="",NOT(ISNUMBER(F251)),D251="Categoria não encontrada",NOT(ISNUMBER(E251))),"",IFERROR(F251*E251,""))</f>
        <v/>
      </c>
      <c r="H251" s="43">
        <f>IF(A251="","",IFERROR(DATE(YEAR(A251),MONTH(A251),1),""))</f>
        <v/>
      </c>
      <c r="I251" s="22" t="n"/>
      <c r="J251" s="33">
        <f>IF(COUNTA(A251:C251,F251,I251)=0,"",IF(A251="","Preencher competência",IF(A251&gt;TODAY(),"Revisar competência futura",IF(B251="","Preencher descrição",IF(C251="","Preencher categoria",IF(D251="Categoria não encontrada","Revisar categoria",IF(OR(NOT(ISNUMBER(F251)),F251&lt;=0),"Revisar valor","OK")))))))</f>
        <v/>
      </c>
      <c r="L251">
        <f>""</f>
        <v/>
      </c>
    </row>
    <row r="252" ht="22" customHeight="1">
      <c r="A252" s="42" t="n"/>
      <c r="B252" s="22" t="n"/>
      <c r="C252" s="22" t="n"/>
      <c r="D252" s="33">
        <f>IF(C252="","",IFERROR(INDEX('Categorias'!$B$2:$B$20,MATCH(C252,'Categorias'!$A$2:$A$20,0)),"Categoria não encontrada"))</f>
        <v/>
      </c>
      <c r="E252" s="34">
        <f>IF(C252="","",IFERROR(INDEX('Categorias'!$C$2:$C$20,MATCH(C252,'Categorias'!$A$2:$A$20,0)),""))</f>
        <v/>
      </c>
      <c r="F252" s="35" t="n"/>
      <c r="G252" s="36">
        <f>IF(OR(A252="",C252="",F252="",NOT(ISNUMBER(F252)),D252="Categoria não encontrada",NOT(ISNUMBER(E252))),"",IFERROR(F252*E252,""))</f>
        <v/>
      </c>
      <c r="H252" s="43">
        <f>IF(A252="","",IFERROR(DATE(YEAR(A252),MONTH(A252),1),""))</f>
        <v/>
      </c>
      <c r="I252" s="22" t="n"/>
      <c r="J252" s="33">
        <f>IF(COUNTA(A252:C252,F252,I252)=0,"",IF(A252="","Preencher competência",IF(A252&gt;TODAY(),"Revisar competência futura",IF(B252="","Preencher descrição",IF(C252="","Preencher categoria",IF(D252="Categoria não encontrada","Revisar categoria",IF(OR(NOT(ISNUMBER(F252)),F252&lt;=0),"Revisar valor","OK")))))))</f>
        <v/>
      </c>
      <c r="L252">
        <f>""</f>
        <v/>
      </c>
    </row>
    <row r="253" ht="22" customHeight="1">
      <c r="A253" s="42" t="n"/>
      <c r="B253" s="22" t="n"/>
      <c r="C253" s="22" t="n"/>
      <c r="D253" s="33">
        <f>IF(C253="","",IFERROR(INDEX('Categorias'!$B$2:$B$20,MATCH(C253,'Categorias'!$A$2:$A$20,0)),"Categoria não encontrada"))</f>
        <v/>
      </c>
      <c r="E253" s="34">
        <f>IF(C253="","",IFERROR(INDEX('Categorias'!$C$2:$C$20,MATCH(C253,'Categorias'!$A$2:$A$20,0)),""))</f>
        <v/>
      </c>
      <c r="F253" s="35" t="n"/>
      <c r="G253" s="36">
        <f>IF(OR(A253="",C253="",F253="",NOT(ISNUMBER(F253)),D253="Categoria não encontrada",NOT(ISNUMBER(E253))),"",IFERROR(F253*E253,""))</f>
        <v/>
      </c>
      <c r="H253" s="43">
        <f>IF(A253="","",IFERROR(DATE(YEAR(A253),MONTH(A253),1),""))</f>
        <v/>
      </c>
      <c r="I253" s="22" t="n"/>
      <c r="J253" s="33">
        <f>IF(COUNTA(A253:C253,F253,I253)=0,"",IF(A253="","Preencher competência",IF(A253&gt;TODAY(),"Revisar competência futura",IF(B253="","Preencher descrição",IF(C253="","Preencher categoria",IF(D253="Categoria não encontrada","Revisar categoria",IF(OR(NOT(ISNUMBER(F253)),F253&lt;=0),"Revisar valor","OK")))))))</f>
        <v/>
      </c>
      <c r="L253">
        <f>""</f>
        <v/>
      </c>
    </row>
    <row r="254" ht="22" customHeight="1">
      <c r="A254" s="42" t="n"/>
      <c r="B254" s="22" t="n"/>
      <c r="C254" s="22" t="n"/>
      <c r="D254" s="33">
        <f>IF(C254="","",IFERROR(INDEX('Categorias'!$B$2:$B$20,MATCH(C254,'Categorias'!$A$2:$A$20,0)),"Categoria não encontrada"))</f>
        <v/>
      </c>
      <c r="E254" s="34">
        <f>IF(C254="","",IFERROR(INDEX('Categorias'!$C$2:$C$20,MATCH(C254,'Categorias'!$A$2:$A$20,0)),""))</f>
        <v/>
      </c>
      <c r="F254" s="35" t="n"/>
      <c r="G254" s="36">
        <f>IF(OR(A254="",C254="",F254="",NOT(ISNUMBER(F254)),D254="Categoria não encontrada",NOT(ISNUMBER(E254))),"",IFERROR(F254*E254,""))</f>
        <v/>
      </c>
      <c r="H254" s="43">
        <f>IF(A254="","",IFERROR(DATE(YEAR(A254),MONTH(A254),1),""))</f>
        <v/>
      </c>
      <c r="I254" s="22" t="n"/>
      <c r="J254" s="33">
        <f>IF(COUNTA(A254:C254,F254,I254)=0,"",IF(A254="","Preencher competência",IF(A254&gt;TODAY(),"Revisar competência futura",IF(B254="","Preencher descrição",IF(C254="","Preencher categoria",IF(D254="Categoria não encontrada","Revisar categoria",IF(OR(NOT(ISNUMBER(F254)),F254&lt;=0),"Revisar valor","OK")))))))</f>
        <v/>
      </c>
      <c r="L254">
        <f>""</f>
        <v/>
      </c>
    </row>
    <row r="255" ht="22" customHeight="1">
      <c r="A255" s="42" t="n"/>
      <c r="B255" s="22" t="n"/>
      <c r="C255" s="22" t="n"/>
      <c r="D255" s="33">
        <f>IF(C255="","",IFERROR(INDEX('Categorias'!$B$2:$B$20,MATCH(C255,'Categorias'!$A$2:$A$20,0)),"Categoria não encontrada"))</f>
        <v/>
      </c>
      <c r="E255" s="34">
        <f>IF(C255="","",IFERROR(INDEX('Categorias'!$C$2:$C$20,MATCH(C255,'Categorias'!$A$2:$A$20,0)),""))</f>
        <v/>
      </c>
      <c r="F255" s="35" t="n"/>
      <c r="G255" s="36">
        <f>IF(OR(A255="",C255="",F255="",NOT(ISNUMBER(F255)),D255="Categoria não encontrada",NOT(ISNUMBER(E255))),"",IFERROR(F255*E255,""))</f>
        <v/>
      </c>
      <c r="H255" s="43">
        <f>IF(A255="","",IFERROR(DATE(YEAR(A255),MONTH(A255),1),""))</f>
        <v/>
      </c>
      <c r="I255" s="22" t="n"/>
      <c r="J255" s="33">
        <f>IF(COUNTA(A255:C255,F255,I255)=0,"",IF(A255="","Preencher competência",IF(A255&gt;TODAY(),"Revisar competência futura",IF(B255="","Preencher descrição",IF(C255="","Preencher categoria",IF(D255="Categoria não encontrada","Revisar categoria",IF(OR(NOT(ISNUMBER(F255)),F255&lt;=0),"Revisar valor","OK")))))))</f>
        <v/>
      </c>
      <c r="L255">
        <f>""</f>
        <v/>
      </c>
    </row>
    <row r="256" ht="22" customHeight="1">
      <c r="A256" s="42" t="n"/>
      <c r="B256" s="22" t="n"/>
      <c r="C256" s="22" t="n"/>
      <c r="D256" s="33">
        <f>IF(C256="","",IFERROR(INDEX('Categorias'!$B$2:$B$20,MATCH(C256,'Categorias'!$A$2:$A$20,0)),"Categoria não encontrada"))</f>
        <v/>
      </c>
      <c r="E256" s="34">
        <f>IF(C256="","",IFERROR(INDEX('Categorias'!$C$2:$C$20,MATCH(C256,'Categorias'!$A$2:$A$20,0)),""))</f>
        <v/>
      </c>
      <c r="F256" s="35" t="n"/>
      <c r="G256" s="36">
        <f>IF(OR(A256="",C256="",F256="",NOT(ISNUMBER(F256)),D256="Categoria não encontrada",NOT(ISNUMBER(E256))),"",IFERROR(F256*E256,""))</f>
        <v/>
      </c>
      <c r="H256" s="43">
        <f>IF(A256="","",IFERROR(DATE(YEAR(A256),MONTH(A256),1),""))</f>
        <v/>
      </c>
      <c r="I256" s="22" t="n"/>
      <c r="J256" s="33">
        <f>IF(COUNTA(A256:C256,F256,I256)=0,"",IF(A256="","Preencher competência",IF(A256&gt;TODAY(),"Revisar competência futura",IF(B256="","Preencher descrição",IF(C256="","Preencher categoria",IF(D256="Categoria não encontrada","Revisar categoria",IF(OR(NOT(ISNUMBER(F256)),F256&lt;=0),"Revisar valor","OK")))))))</f>
        <v/>
      </c>
      <c r="L256">
        <f>""</f>
        <v/>
      </c>
    </row>
    <row r="257" ht="22" customHeight="1">
      <c r="A257" s="42" t="n"/>
      <c r="B257" s="22" t="n"/>
      <c r="C257" s="22" t="n"/>
      <c r="D257" s="33">
        <f>IF(C257="","",IFERROR(INDEX('Categorias'!$B$2:$B$20,MATCH(C257,'Categorias'!$A$2:$A$20,0)),"Categoria não encontrada"))</f>
        <v/>
      </c>
      <c r="E257" s="34">
        <f>IF(C257="","",IFERROR(INDEX('Categorias'!$C$2:$C$20,MATCH(C257,'Categorias'!$A$2:$A$20,0)),""))</f>
        <v/>
      </c>
      <c r="F257" s="35" t="n"/>
      <c r="G257" s="36">
        <f>IF(OR(A257="",C257="",F257="",NOT(ISNUMBER(F257)),D257="Categoria não encontrada",NOT(ISNUMBER(E257))),"",IFERROR(F257*E257,""))</f>
        <v/>
      </c>
      <c r="H257" s="43">
        <f>IF(A257="","",IFERROR(DATE(YEAR(A257),MONTH(A257),1),""))</f>
        <v/>
      </c>
      <c r="I257" s="22" t="n"/>
      <c r="J257" s="33">
        <f>IF(COUNTA(A257:C257,F257,I257)=0,"",IF(A257="","Preencher competência",IF(A257&gt;TODAY(),"Revisar competência futura",IF(B257="","Preencher descrição",IF(C257="","Preencher categoria",IF(D257="Categoria não encontrada","Revisar categoria",IF(OR(NOT(ISNUMBER(F257)),F257&lt;=0),"Revisar valor","OK")))))))</f>
        <v/>
      </c>
      <c r="L257">
        <f>""</f>
        <v/>
      </c>
    </row>
    <row r="258" ht="22" customHeight="1">
      <c r="A258" s="42" t="n"/>
      <c r="B258" s="22" t="n"/>
      <c r="C258" s="22" t="n"/>
      <c r="D258" s="33">
        <f>IF(C258="","",IFERROR(INDEX('Categorias'!$B$2:$B$20,MATCH(C258,'Categorias'!$A$2:$A$20,0)),"Categoria não encontrada"))</f>
        <v/>
      </c>
      <c r="E258" s="34">
        <f>IF(C258="","",IFERROR(INDEX('Categorias'!$C$2:$C$20,MATCH(C258,'Categorias'!$A$2:$A$20,0)),""))</f>
        <v/>
      </c>
      <c r="F258" s="35" t="n"/>
      <c r="G258" s="36">
        <f>IF(OR(A258="",C258="",F258="",NOT(ISNUMBER(F258)),D258="Categoria não encontrada",NOT(ISNUMBER(E258))),"",IFERROR(F258*E258,""))</f>
        <v/>
      </c>
      <c r="H258" s="43">
        <f>IF(A258="","",IFERROR(DATE(YEAR(A258),MONTH(A258),1),""))</f>
        <v/>
      </c>
      <c r="I258" s="22" t="n"/>
      <c r="J258" s="33">
        <f>IF(COUNTA(A258:C258,F258,I258)=0,"",IF(A258="","Preencher competência",IF(A258&gt;TODAY(),"Revisar competência futura",IF(B258="","Preencher descrição",IF(C258="","Preencher categoria",IF(D258="Categoria não encontrada","Revisar categoria",IF(OR(NOT(ISNUMBER(F258)),F258&lt;=0),"Revisar valor","OK")))))))</f>
        <v/>
      </c>
      <c r="L258">
        <f>""</f>
        <v/>
      </c>
    </row>
    <row r="259" ht="22" customHeight="1">
      <c r="A259" s="42" t="n"/>
      <c r="B259" s="22" t="n"/>
      <c r="C259" s="22" t="n"/>
      <c r="D259" s="33">
        <f>IF(C259="","",IFERROR(INDEX('Categorias'!$B$2:$B$20,MATCH(C259,'Categorias'!$A$2:$A$20,0)),"Categoria não encontrada"))</f>
        <v/>
      </c>
      <c r="E259" s="34">
        <f>IF(C259="","",IFERROR(INDEX('Categorias'!$C$2:$C$20,MATCH(C259,'Categorias'!$A$2:$A$20,0)),""))</f>
        <v/>
      </c>
      <c r="F259" s="35" t="n"/>
      <c r="G259" s="36">
        <f>IF(OR(A259="",C259="",F259="",NOT(ISNUMBER(F259)),D259="Categoria não encontrada",NOT(ISNUMBER(E259))),"",IFERROR(F259*E259,""))</f>
        <v/>
      </c>
      <c r="H259" s="43">
        <f>IF(A259="","",IFERROR(DATE(YEAR(A259),MONTH(A259),1),""))</f>
        <v/>
      </c>
      <c r="I259" s="22" t="n"/>
      <c r="J259" s="33">
        <f>IF(COUNTA(A259:C259,F259,I259)=0,"",IF(A259="","Preencher competência",IF(A259&gt;TODAY(),"Revisar competência futura",IF(B259="","Preencher descrição",IF(C259="","Preencher categoria",IF(D259="Categoria não encontrada","Revisar categoria",IF(OR(NOT(ISNUMBER(F259)),F259&lt;=0),"Revisar valor","OK")))))))</f>
        <v/>
      </c>
      <c r="L259">
        <f>""</f>
        <v/>
      </c>
    </row>
    <row r="260" ht="22" customHeight="1">
      <c r="A260" s="42" t="n"/>
      <c r="B260" s="22" t="n"/>
      <c r="C260" s="22" t="n"/>
      <c r="D260" s="33">
        <f>IF(C260="","",IFERROR(INDEX('Categorias'!$B$2:$B$20,MATCH(C260,'Categorias'!$A$2:$A$20,0)),"Categoria não encontrada"))</f>
        <v/>
      </c>
      <c r="E260" s="34">
        <f>IF(C260="","",IFERROR(INDEX('Categorias'!$C$2:$C$20,MATCH(C260,'Categorias'!$A$2:$A$20,0)),""))</f>
        <v/>
      </c>
      <c r="F260" s="35" t="n"/>
      <c r="G260" s="36">
        <f>IF(OR(A260="",C260="",F260="",NOT(ISNUMBER(F260)),D260="Categoria não encontrada",NOT(ISNUMBER(E260))),"",IFERROR(F260*E260,""))</f>
        <v/>
      </c>
      <c r="H260" s="43">
        <f>IF(A260="","",IFERROR(DATE(YEAR(A260),MONTH(A260),1),""))</f>
        <v/>
      </c>
      <c r="I260" s="22" t="n"/>
      <c r="J260" s="33">
        <f>IF(COUNTA(A260:C260,F260,I260)=0,"",IF(A260="","Preencher competência",IF(A260&gt;TODAY(),"Revisar competência futura",IF(B260="","Preencher descrição",IF(C260="","Preencher categoria",IF(D260="Categoria não encontrada","Revisar categoria",IF(OR(NOT(ISNUMBER(F260)),F260&lt;=0),"Revisar valor","OK")))))))</f>
        <v/>
      </c>
      <c r="L260">
        <f>""</f>
        <v/>
      </c>
    </row>
    <row r="261" ht="22" customHeight="1">
      <c r="A261" s="42" t="n"/>
      <c r="B261" s="22" t="n"/>
      <c r="C261" s="22" t="n"/>
      <c r="D261" s="33">
        <f>IF(C261="","",IFERROR(INDEX('Categorias'!$B$2:$B$20,MATCH(C261,'Categorias'!$A$2:$A$20,0)),"Categoria não encontrada"))</f>
        <v/>
      </c>
      <c r="E261" s="34">
        <f>IF(C261="","",IFERROR(INDEX('Categorias'!$C$2:$C$20,MATCH(C261,'Categorias'!$A$2:$A$20,0)),""))</f>
        <v/>
      </c>
      <c r="F261" s="35" t="n"/>
      <c r="G261" s="36">
        <f>IF(OR(A261="",C261="",F261="",NOT(ISNUMBER(F261)),D261="Categoria não encontrada",NOT(ISNUMBER(E261))),"",IFERROR(F261*E261,""))</f>
        <v/>
      </c>
      <c r="H261" s="43">
        <f>IF(A261="","",IFERROR(DATE(YEAR(A261),MONTH(A261),1),""))</f>
        <v/>
      </c>
      <c r="I261" s="22" t="n"/>
      <c r="J261" s="33">
        <f>IF(COUNTA(A261:C261,F261,I261)=0,"",IF(A261="","Preencher competência",IF(A261&gt;TODAY(),"Revisar competência futura",IF(B261="","Preencher descrição",IF(C261="","Preencher categoria",IF(D261="Categoria não encontrada","Revisar categoria",IF(OR(NOT(ISNUMBER(F261)),F261&lt;=0),"Revisar valor","OK")))))))</f>
        <v/>
      </c>
      <c r="L261">
        <f>""</f>
        <v/>
      </c>
    </row>
    <row r="262" ht="22" customHeight="1">
      <c r="A262" s="42" t="n"/>
      <c r="B262" s="22" t="n"/>
      <c r="C262" s="22" t="n"/>
      <c r="D262" s="33">
        <f>IF(C262="","",IFERROR(INDEX('Categorias'!$B$2:$B$20,MATCH(C262,'Categorias'!$A$2:$A$20,0)),"Categoria não encontrada"))</f>
        <v/>
      </c>
      <c r="E262" s="34">
        <f>IF(C262="","",IFERROR(INDEX('Categorias'!$C$2:$C$20,MATCH(C262,'Categorias'!$A$2:$A$20,0)),""))</f>
        <v/>
      </c>
      <c r="F262" s="35" t="n"/>
      <c r="G262" s="36">
        <f>IF(OR(A262="",C262="",F262="",NOT(ISNUMBER(F262)),D262="Categoria não encontrada",NOT(ISNUMBER(E262))),"",IFERROR(F262*E262,""))</f>
        <v/>
      </c>
      <c r="H262" s="43">
        <f>IF(A262="","",IFERROR(DATE(YEAR(A262),MONTH(A262),1),""))</f>
        <v/>
      </c>
      <c r="I262" s="22" t="n"/>
      <c r="J262" s="33">
        <f>IF(COUNTA(A262:C262,F262,I262)=0,"",IF(A262="","Preencher competência",IF(A262&gt;TODAY(),"Revisar competência futura",IF(B262="","Preencher descrição",IF(C262="","Preencher categoria",IF(D262="Categoria não encontrada","Revisar categoria",IF(OR(NOT(ISNUMBER(F262)),F262&lt;=0),"Revisar valor","OK")))))))</f>
        <v/>
      </c>
      <c r="L262">
        <f>""</f>
        <v/>
      </c>
    </row>
    <row r="263" ht="22" customHeight="1">
      <c r="A263" s="42" t="n"/>
      <c r="B263" s="22" t="n"/>
      <c r="C263" s="22" t="n"/>
      <c r="D263" s="33">
        <f>IF(C263="","",IFERROR(INDEX('Categorias'!$B$2:$B$20,MATCH(C263,'Categorias'!$A$2:$A$20,0)),"Categoria não encontrada"))</f>
        <v/>
      </c>
      <c r="E263" s="34">
        <f>IF(C263="","",IFERROR(INDEX('Categorias'!$C$2:$C$20,MATCH(C263,'Categorias'!$A$2:$A$20,0)),""))</f>
        <v/>
      </c>
      <c r="F263" s="35" t="n"/>
      <c r="G263" s="36">
        <f>IF(OR(A263="",C263="",F263="",NOT(ISNUMBER(F263)),D263="Categoria não encontrada",NOT(ISNUMBER(E263))),"",IFERROR(F263*E263,""))</f>
        <v/>
      </c>
      <c r="H263" s="43">
        <f>IF(A263="","",IFERROR(DATE(YEAR(A263),MONTH(A263),1),""))</f>
        <v/>
      </c>
      <c r="I263" s="22" t="n"/>
      <c r="J263" s="33">
        <f>IF(COUNTA(A263:C263,F263,I263)=0,"",IF(A263="","Preencher competência",IF(A263&gt;TODAY(),"Revisar competência futura",IF(B263="","Preencher descrição",IF(C263="","Preencher categoria",IF(D263="Categoria não encontrada","Revisar categoria",IF(OR(NOT(ISNUMBER(F263)),F263&lt;=0),"Revisar valor","OK")))))))</f>
        <v/>
      </c>
      <c r="L263">
        <f>""</f>
        <v/>
      </c>
    </row>
    <row r="264" ht="22" customHeight="1">
      <c r="A264" s="42" t="n"/>
      <c r="B264" s="22" t="n"/>
      <c r="C264" s="22" t="n"/>
      <c r="D264" s="33">
        <f>IF(C264="","",IFERROR(INDEX('Categorias'!$B$2:$B$20,MATCH(C264,'Categorias'!$A$2:$A$20,0)),"Categoria não encontrada"))</f>
        <v/>
      </c>
      <c r="E264" s="34">
        <f>IF(C264="","",IFERROR(INDEX('Categorias'!$C$2:$C$20,MATCH(C264,'Categorias'!$A$2:$A$20,0)),""))</f>
        <v/>
      </c>
      <c r="F264" s="35" t="n"/>
      <c r="G264" s="36">
        <f>IF(OR(A264="",C264="",F264="",NOT(ISNUMBER(F264)),D264="Categoria não encontrada",NOT(ISNUMBER(E264))),"",IFERROR(F264*E264,""))</f>
        <v/>
      </c>
      <c r="H264" s="43">
        <f>IF(A264="","",IFERROR(DATE(YEAR(A264),MONTH(A264),1),""))</f>
        <v/>
      </c>
      <c r="I264" s="22" t="n"/>
      <c r="J264" s="33">
        <f>IF(COUNTA(A264:C264,F264,I264)=0,"",IF(A264="","Preencher competência",IF(A264&gt;TODAY(),"Revisar competência futura",IF(B264="","Preencher descrição",IF(C264="","Preencher categoria",IF(D264="Categoria não encontrada","Revisar categoria",IF(OR(NOT(ISNUMBER(F264)),F264&lt;=0),"Revisar valor","OK")))))))</f>
        <v/>
      </c>
      <c r="L264">
        <f>""</f>
        <v/>
      </c>
    </row>
    <row r="265" ht="22" customHeight="1">
      <c r="A265" s="42" t="n"/>
      <c r="B265" s="22" t="n"/>
      <c r="C265" s="22" t="n"/>
      <c r="D265" s="33">
        <f>IF(C265="","",IFERROR(INDEX('Categorias'!$B$2:$B$20,MATCH(C265,'Categorias'!$A$2:$A$20,0)),"Categoria não encontrada"))</f>
        <v/>
      </c>
      <c r="E265" s="34">
        <f>IF(C265="","",IFERROR(INDEX('Categorias'!$C$2:$C$20,MATCH(C265,'Categorias'!$A$2:$A$20,0)),""))</f>
        <v/>
      </c>
      <c r="F265" s="35" t="n"/>
      <c r="G265" s="36">
        <f>IF(OR(A265="",C265="",F265="",NOT(ISNUMBER(F265)),D265="Categoria não encontrada",NOT(ISNUMBER(E265))),"",IFERROR(F265*E265,""))</f>
        <v/>
      </c>
      <c r="H265" s="43">
        <f>IF(A265="","",IFERROR(DATE(YEAR(A265),MONTH(A265),1),""))</f>
        <v/>
      </c>
      <c r="I265" s="22" t="n"/>
      <c r="J265" s="33">
        <f>IF(COUNTA(A265:C265,F265,I265)=0,"",IF(A265="","Preencher competência",IF(A265&gt;TODAY(),"Revisar competência futura",IF(B265="","Preencher descrição",IF(C265="","Preencher categoria",IF(D265="Categoria não encontrada","Revisar categoria",IF(OR(NOT(ISNUMBER(F265)),F265&lt;=0),"Revisar valor","OK")))))))</f>
        <v/>
      </c>
      <c r="L265">
        <f>""</f>
        <v/>
      </c>
    </row>
    <row r="266" ht="22" customHeight="1">
      <c r="A266" s="42" t="n"/>
      <c r="B266" s="22" t="n"/>
      <c r="C266" s="22" t="n"/>
      <c r="D266" s="33">
        <f>IF(C266="","",IFERROR(INDEX('Categorias'!$B$2:$B$20,MATCH(C266,'Categorias'!$A$2:$A$20,0)),"Categoria não encontrada"))</f>
        <v/>
      </c>
      <c r="E266" s="34">
        <f>IF(C266="","",IFERROR(INDEX('Categorias'!$C$2:$C$20,MATCH(C266,'Categorias'!$A$2:$A$20,0)),""))</f>
        <v/>
      </c>
      <c r="F266" s="35" t="n"/>
      <c r="G266" s="36">
        <f>IF(OR(A266="",C266="",F266="",NOT(ISNUMBER(F266)),D266="Categoria não encontrada",NOT(ISNUMBER(E266))),"",IFERROR(F266*E266,""))</f>
        <v/>
      </c>
      <c r="H266" s="43">
        <f>IF(A266="","",IFERROR(DATE(YEAR(A266),MONTH(A266),1),""))</f>
        <v/>
      </c>
      <c r="I266" s="22" t="n"/>
      <c r="J266" s="33">
        <f>IF(COUNTA(A266:C266,F266,I266)=0,"",IF(A266="","Preencher competência",IF(A266&gt;TODAY(),"Revisar competência futura",IF(B266="","Preencher descrição",IF(C266="","Preencher categoria",IF(D266="Categoria não encontrada","Revisar categoria",IF(OR(NOT(ISNUMBER(F266)),F266&lt;=0),"Revisar valor","OK")))))))</f>
        <v/>
      </c>
      <c r="L266">
        <f>""</f>
        <v/>
      </c>
    </row>
    <row r="267" ht="22" customHeight="1">
      <c r="A267" s="42" t="n"/>
      <c r="B267" s="22" t="n"/>
      <c r="C267" s="22" t="n"/>
      <c r="D267" s="33">
        <f>IF(C267="","",IFERROR(INDEX('Categorias'!$B$2:$B$20,MATCH(C267,'Categorias'!$A$2:$A$20,0)),"Categoria não encontrada"))</f>
        <v/>
      </c>
      <c r="E267" s="34">
        <f>IF(C267="","",IFERROR(INDEX('Categorias'!$C$2:$C$20,MATCH(C267,'Categorias'!$A$2:$A$20,0)),""))</f>
        <v/>
      </c>
      <c r="F267" s="35" t="n"/>
      <c r="G267" s="36">
        <f>IF(OR(A267="",C267="",F267="",NOT(ISNUMBER(F267)),D267="Categoria não encontrada",NOT(ISNUMBER(E267))),"",IFERROR(F267*E267,""))</f>
        <v/>
      </c>
      <c r="H267" s="43">
        <f>IF(A267="","",IFERROR(DATE(YEAR(A267),MONTH(A267),1),""))</f>
        <v/>
      </c>
      <c r="I267" s="22" t="n"/>
      <c r="J267" s="33">
        <f>IF(COUNTA(A267:C267,F267,I267)=0,"",IF(A267="","Preencher competência",IF(A267&gt;TODAY(),"Revisar competência futura",IF(B267="","Preencher descrição",IF(C267="","Preencher categoria",IF(D267="Categoria não encontrada","Revisar categoria",IF(OR(NOT(ISNUMBER(F267)),F267&lt;=0),"Revisar valor","OK")))))))</f>
        <v/>
      </c>
      <c r="L267">
        <f>""</f>
        <v/>
      </c>
    </row>
    <row r="268" ht="22" customHeight="1">
      <c r="A268" s="42" t="n"/>
      <c r="B268" s="22" t="n"/>
      <c r="C268" s="22" t="n"/>
      <c r="D268" s="33">
        <f>IF(C268="","",IFERROR(INDEX('Categorias'!$B$2:$B$20,MATCH(C268,'Categorias'!$A$2:$A$20,0)),"Categoria não encontrada"))</f>
        <v/>
      </c>
      <c r="E268" s="34">
        <f>IF(C268="","",IFERROR(INDEX('Categorias'!$C$2:$C$20,MATCH(C268,'Categorias'!$A$2:$A$20,0)),""))</f>
        <v/>
      </c>
      <c r="F268" s="35" t="n"/>
      <c r="G268" s="36">
        <f>IF(OR(A268="",C268="",F268="",NOT(ISNUMBER(F268)),D268="Categoria não encontrada",NOT(ISNUMBER(E268))),"",IFERROR(F268*E268,""))</f>
        <v/>
      </c>
      <c r="H268" s="43">
        <f>IF(A268="","",IFERROR(DATE(YEAR(A268),MONTH(A268),1),""))</f>
        <v/>
      </c>
      <c r="I268" s="22" t="n"/>
      <c r="J268" s="33">
        <f>IF(COUNTA(A268:C268,F268,I268)=0,"",IF(A268="","Preencher competência",IF(A268&gt;TODAY(),"Revisar competência futura",IF(B268="","Preencher descrição",IF(C268="","Preencher categoria",IF(D268="Categoria não encontrada","Revisar categoria",IF(OR(NOT(ISNUMBER(F268)),F268&lt;=0),"Revisar valor","OK")))))))</f>
        <v/>
      </c>
      <c r="L268">
        <f>""</f>
        <v/>
      </c>
    </row>
    <row r="269" ht="22" customHeight="1">
      <c r="A269" s="42" t="n"/>
      <c r="B269" s="22" t="n"/>
      <c r="C269" s="22" t="n"/>
      <c r="D269" s="33">
        <f>IF(C269="","",IFERROR(INDEX('Categorias'!$B$2:$B$20,MATCH(C269,'Categorias'!$A$2:$A$20,0)),"Categoria não encontrada"))</f>
        <v/>
      </c>
      <c r="E269" s="34">
        <f>IF(C269="","",IFERROR(INDEX('Categorias'!$C$2:$C$20,MATCH(C269,'Categorias'!$A$2:$A$20,0)),""))</f>
        <v/>
      </c>
      <c r="F269" s="35" t="n"/>
      <c r="G269" s="36">
        <f>IF(OR(A269="",C269="",F269="",NOT(ISNUMBER(F269)),D269="Categoria não encontrada",NOT(ISNUMBER(E269))),"",IFERROR(F269*E269,""))</f>
        <v/>
      </c>
      <c r="H269" s="43">
        <f>IF(A269="","",IFERROR(DATE(YEAR(A269),MONTH(A269),1),""))</f>
        <v/>
      </c>
      <c r="I269" s="22" t="n"/>
      <c r="J269" s="33">
        <f>IF(COUNTA(A269:C269,F269,I269)=0,"",IF(A269="","Preencher competência",IF(A269&gt;TODAY(),"Revisar competência futura",IF(B269="","Preencher descrição",IF(C269="","Preencher categoria",IF(D269="Categoria não encontrada","Revisar categoria",IF(OR(NOT(ISNUMBER(F269)),F269&lt;=0),"Revisar valor","OK")))))))</f>
        <v/>
      </c>
      <c r="L269">
        <f>""</f>
        <v/>
      </c>
    </row>
    <row r="270" ht="22" customHeight="1">
      <c r="A270" s="42" t="n"/>
      <c r="B270" s="22" t="n"/>
      <c r="C270" s="22" t="n"/>
      <c r="D270" s="33">
        <f>IF(C270="","",IFERROR(INDEX('Categorias'!$B$2:$B$20,MATCH(C270,'Categorias'!$A$2:$A$20,0)),"Categoria não encontrada"))</f>
        <v/>
      </c>
      <c r="E270" s="34">
        <f>IF(C270="","",IFERROR(INDEX('Categorias'!$C$2:$C$20,MATCH(C270,'Categorias'!$A$2:$A$20,0)),""))</f>
        <v/>
      </c>
      <c r="F270" s="35" t="n"/>
      <c r="G270" s="36">
        <f>IF(OR(A270="",C270="",F270="",NOT(ISNUMBER(F270)),D270="Categoria não encontrada",NOT(ISNUMBER(E270))),"",IFERROR(F270*E270,""))</f>
        <v/>
      </c>
      <c r="H270" s="43">
        <f>IF(A270="","",IFERROR(DATE(YEAR(A270),MONTH(A270),1),""))</f>
        <v/>
      </c>
      <c r="I270" s="22" t="n"/>
      <c r="J270" s="33">
        <f>IF(COUNTA(A270:C270,F270,I270)=0,"",IF(A270="","Preencher competência",IF(A270&gt;TODAY(),"Revisar competência futura",IF(B270="","Preencher descrição",IF(C270="","Preencher categoria",IF(D270="Categoria não encontrada","Revisar categoria",IF(OR(NOT(ISNUMBER(F270)),F270&lt;=0),"Revisar valor","OK")))))))</f>
        <v/>
      </c>
      <c r="L270">
        <f>""</f>
        <v/>
      </c>
    </row>
    <row r="271" ht="22" customHeight="1">
      <c r="A271" s="42" t="n"/>
      <c r="B271" s="22" t="n"/>
      <c r="C271" s="22" t="n"/>
      <c r="D271" s="33">
        <f>IF(C271="","",IFERROR(INDEX('Categorias'!$B$2:$B$20,MATCH(C271,'Categorias'!$A$2:$A$20,0)),"Categoria não encontrada"))</f>
        <v/>
      </c>
      <c r="E271" s="34">
        <f>IF(C271="","",IFERROR(INDEX('Categorias'!$C$2:$C$20,MATCH(C271,'Categorias'!$A$2:$A$20,0)),""))</f>
        <v/>
      </c>
      <c r="F271" s="35" t="n"/>
      <c r="G271" s="36">
        <f>IF(OR(A271="",C271="",F271="",NOT(ISNUMBER(F271)),D271="Categoria não encontrada",NOT(ISNUMBER(E271))),"",IFERROR(F271*E271,""))</f>
        <v/>
      </c>
      <c r="H271" s="43">
        <f>IF(A271="","",IFERROR(DATE(YEAR(A271),MONTH(A271),1),""))</f>
        <v/>
      </c>
      <c r="I271" s="22" t="n"/>
      <c r="J271" s="33">
        <f>IF(COUNTA(A271:C271,F271,I271)=0,"",IF(A271="","Preencher competência",IF(A271&gt;TODAY(),"Revisar competência futura",IF(B271="","Preencher descrição",IF(C271="","Preencher categoria",IF(D271="Categoria não encontrada","Revisar categoria",IF(OR(NOT(ISNUMBER(F271)),F271&lt;=0),"Revisar valor","OK")))))))</f>
        <v/>
      </c>
      <c r="L271">
        <f>""</f>
        <v/>
      </c>
    </row>
    <row r="272" ht="22" customHeight="1">
      <c r="A272" s="42" t="n"/>
      <c r="B272" s="22" t="n"/>
      <c r="C272" s="22" t="n"/>
      <c r="D272" s="33">
        <f>IF(C272="","",IFERROR(INDEX('Categorias'!$B$2:$B$20,MATCH(C272,'Categorias'!$A$2:$A$20,0)),"Categoria não encontrada"))</f>
        <v/>
      </c>
      <c r="E272" s="34">
        <f>IF(C272="","",IFERROR(INDEX('Categorias'!$C$2:$C$20,MATCH(C272,'Categorias'!$A$2:$A$20,0)),""))</f>
        <v/>
      </c>
      <c r="F272" s="35" t="n"/>
      <c r="G272" s="36">
        <f>IF(OR(A272="",C272="",F272="",NOT(ISNUMBER(F272)),D272="Categoria não encontrada",NOT(ISNUMBER(E272))),"",IFERROR(F272*E272,""))</f>
        <v/>
      </c>
      <c r="H272" s="43">
        <f>IF(A272="","",IFERROR(DATE(YEAR(A272),MONTH(A272),1),""))</f>
        <v/>
      </c>
      <c r="I272" s="22" t="n"/>
      <c r="J272" s="33">
        <f>IF(COUNTA(A272:C272,F272,I272)=0,"",IF(A272="","Preencher competência",IF(A272&gt;TODAY(),"Revisar competência futura",IF(B272="","Preencher descrição",IF(C272="","Preencher categoria",IF(D272="Categoria não encontrada","Revisar categoria",IF(OR(NOT(ISNUMBER(F272)),F272&lt;=0),"Revisar valor","OK")))))))</f>
        <v/>
      </c>
      <c r="L272">
        <f>""</f>
        <v/>
      </c>
    </row>
    <row r="273" ht="22" customHeight="1">
      <c r="A273" s="42" t="n"/>
      <c r="B273" s="22" t="n"/>
      <c r="C273" s="22" t="n"/>
      <c r="D273" s="33">
        <f>IF(C273="","",IFERROR(INDEX('Categorias'!$B$2:$B$20,MATCH(C273,'Categorias'!$A$2:$A$20,0)),"Categoria não encontrada"))</f>
        <v/>
      </c>
      <c r="E273" s="34">
        <f>IF(C273="","",IFERROR(INDEX('Categorias'!$C$2:$C$20,MATCH(C273,'Categorias'!$A$2:$A$20,0)),""))</f>
        <v/>
      </c>
      <c r="F273" s="35" t="n"/>
      <c r="G273" s="36">
        <f>IF(OR(A273="",C273="",F273="",NOT(ISNUMBER(F273)),D273="Categoria não encontrada",NOT(ISNUMBER(E273))),"",IFERROR(F273*E273,""))</f>
        <v/>
      </c>
      <c r="H273" s="43">
        <f>IF(A273="","",IFERROR(DATE(YEAR(A273),MONTH(A273),1),""))</f>
        <v/>
      </c>
      <c r="I273" s="22" t="n"/>
      <c r="J273" s="33">
        <f>IF(COUNTA(A273:C273,F273,I273)=0,"",IF(A273="","Preencher competência",IF(A273&gt;TODAY(),"Revisar competência futura",IF(B273="","Preencher descrição",IF(C273="","Preencher categoria",IF(D273="Categoria não encontrada","Revisar categoria",IF(OR(NOT(ISNUMBER(F273)),F273&lt;=0),"Revisar valor","OK")))))))</f>
        <v/>
      </c>
      <c r="L273">
        <f>""</f>
        <v/>
      </c>
    </row>
    <row r="274" ht="22" customHeight="1">
      <c r="A274" s="42" t="n"/>
      <c r="B274" s="22" t="n"/>
      <c r="C274" s="22" t="n"/>
      <c r="D274" s="33">
        <f>IF(C274="","",IFERROR(INDEX('Categorias'!$B$2:$B$20,MATCH(C274,'Categorias'!$A$2:$A$20,0)),"Categoria não encontrada"))</f>
        <v/>
      </c>
      <c r="E274" s="34">
        <f>IF(C274="","",IFERROR(INDEX('Categorias'!$C$2:$C$20,MATCH(C274,'Categorias'!$A$2:$A$20,0)),""))</f>
        <v/>
      </c>
      <c r="F274" s="35" t="n"/>
      <c r="G274" s="36">
        <f>IF(OR(A274="",C274="",F274="",NOT(ISNUMBER(F274)),D274="Categoria não encontrada",NOT(ISNUMBER(E274))),"",IFERROR(F274*E274,""))</f>
        <v/>
      </c>
      <c r="H274" s="43">
        <f>IF(A274="","",IFERROR(DATE(YEAR(A274),MONTH(A274),1),""))</f>
        <v/>
      </c>
      <c r="I274" s="22" t="n"/>
      <c r="J274" s="33">
        <f>IF(COUNTA(A274:C274,F274,I274)=0,"",IF(A274="","Preencher competência",IF(A274&gt;TODAY(),"Revisar competência futura",IF(B274="","Preencher descrição",IF(C274="","Preencher categoria",IF(D274="Categoria não encontrada","Revisar categoria",IF(OR(NOT(ISNUMBER(F274)),F274&lt;=0),"Revisar valor","OK")))))))</f>
        <v/>
      </c>
      <c r="L274">
        <f>""</f>
        <v/>
      </c>
    </row>
    <row r="275" ht="22" customHeight="1">
      <c r="A275" s="42" t="n"/>
      <c r="B275" s="22" t="n"/>
      <c r="C275" s="22" t="n"/>
      <c r="D275" s="33">
        <f>IF(C275="","",IFERROR(INDEX('Categorias'!$B$2:$B$20,MATCH(C275,'Categorias'!$A$2:$A$20,0)),"Categoria não encontrada"))</f>
        <v/>
      </c>
      <c r="E275" s="34">
        <f>IF(C275="","",IFERROR(INDEX('Categorias'!$C$2:$C$20,MATCH(C275,'Categorias'!$A$2:$A$20,0)),""))</f>
        <v/>
      </c>
      <c r="F275" s="35" t="n"/>
      <c r="G275" s="36">
        <f>IF(OR(A275="",C275="",F275="",NOT(ISNUMBER(F275)),D275="Categoria não encontrada",NOT(ISNUMBER(E275))),"",IFERROR(F275*E275,""))</f>
        <v/>
      </c>
      <c r="H275" s="43">
        <f>IF(A275="","",IFERROR(DATE(YEAR(A275),MONTH(A275),1),""))</f>
        <v/>
      </c>
      <c r="I275" s="22" t="n"/>
      <c r="J275" s="33">
        <f>IF(COUNTA(A275:C275,F275,I275)=0,"",IF(A275="","Preencher competência",IF(A275&gt;TODAY(),"Revisar competência futura",IF(B275="","Preencher descrição",IF(C275="","Preencher categoria",IF(D275="Categoria não encontrada","Revisar categoria",IF(OR(NOT(ISNUMBER(F275)),F275&lt;=0),"Revisar valor","OK")))))))</f>
        <v/>
      </c>
      <c r="L275">
        <f>""</f>
        <v/>
      </c>
    </row>
    <row r="276" ht="22" customHeight="1">
      <c r="A276" s="42" t="n"/>
      <c r="B276" s="22" t="n"/>
      <c r="C276" s="22" t="n"/>
      <c r="D276" s="33">
        <f>IF(C276="","",IFERROR(INDEX('Categorias'!$B$2:$B$20,MATCH(C276,'Categorias'!$A$2:$A$20,0)),"Categoria não encontrada"))</f>
        <v/>
      </c>
      <c r="E276" s="34">
        <f>IF(C276="","",IFERROR(INDEX('Categorias'!$C$2:$C$20,MATCH(C276,'Categorias'!$A$2:$A$20,0)),""))</f>
        <v/>
      </c>
      <c r="F276" s="35" t="n"/>
      <c r="G276" s="36">
        <f>IF(OR(A276="",C276="",F276="",NOT(ISNUMBER(F276)),D276="Categoria não encontrada",NOT(ISNUMBER(E276))),"",IFERROR(F276*E276,""))</f>
        <v/>
      </c>
      <c r="H276" s="43">
        <f>IF(A276="","",IFERROR(DATE(YEAR(A276),MONTH(A276),1),""))</f>
        <v/>
      </c>
      <c r="I276" s="22" t="n"/>
      <c r="J276" s="33">
        <f>IF(COUNTA(A276:C276,F276,I276)=0,"",IF(A276="","Preencher competência",IF(A276&gt;TODAY(),"Revisar competência futura",IF(B276="","Preencher descrição",IF(C276="","Preencher categoria",IF(D276="Categoria não encontrada","Revisar categoria",IF(OR(NOT(ISNUMBER(F276)),F276&lt;=0),"Revisar valor","OK")))))))</f>
        <v/>
      </c>
      <c r="L276">
        <f>""</f>
        <v/>
      </c>
    </row>
    <row r="277" ht="22" customHeight="1">
      <c r="A277" s="42" t="n"/>
      <c r="B277" s="22" t="n"/>
      <c r="C277" s="22" t="n"/>
      <c r="D277" s="33">
        <f>IF(C277="","",IFERROR(INDEX('Categorias'!$B$2:$B$20,MATCH(C277,'Categorias'!$A$2:$A$20,0)),"Categoria não encontrada"))</f>
        <v/>
      </c>
      <c r="E277" s="34">
        <f>IF(C277="","",IFERROR(INDEX('Categorias'!$C$2:$C$20,MATCH(C277,'Categorias'!$A$2:$A$20,0)),""))</f>
        <v/>
      </c>
      <c r="F277" s="35" t="n"/>
      <c r="G277" s="36">
        <f>IF(OR(A277="",C277="",F277="",NOT(ISNUMBER(F277)),D277="Categoria não encontrada",NOT(ISNUMBER(E277))),"",IFERROR(F277*E277,""))</f>
        <v/>
      </c>
      <c r="H277" s="43">
        <f>IF(A277="","",IFERROR(DATE(YEAR(A277),MONTH(A277),1),""))</f>
        <v/>
      </c>
      <c r="I277" s="22" t="n"/>
      <c r="J277" s="33">
        <f>IF(COUNTA(A277:C277,F277,I277)=0,"",IF(A277="","Preencher competência",IF(A277&gt;TODAY(),"Revisar competência futura",IF(B277="","Preencher descrição",IF(C277="","Preencher categoria",IF(D277="Categoria não encontrada","Revisar categoria",IF(OR(NOT(ISNUMBER(F277)),F277&lt;=0),"Revisar valor","OK")))))))</f>
        <v/>
      </c>
      <c r="L277">
        <f>""</f>
        <v/>
      </c>
    </row>
    <row r="278" ht="22" customHeight="1">
      <c r="A278" s="42" t="n"/>
      <c r="B278" s="22" t="n"/>
      <c r="C278" s="22" t="n"/>
      <c r="D278" s="33">
        <f>IF(C278="","",IFERROR(INDEX('Categorias'!$B$2:$B$20,MATCH(C278,'Categorias'!$A$2:$A$20,0)),"Categoria não encontrada"))</f>
        <v/>
      </c>
      <c r="E278" s="34">
        <f>IF(C278="","",IFERROR(INDEX('Categorias'!$C$2:$C$20,MATCH(C278,'Categorias'!$A$2:$A$20,0)),""))</f>
        <v/>
      </c>
      <c r="F278" s="35" t="n"/>
      <c r="G278" s="36">
        <f>IF(OR(A278="",C278="",F278="",NOT(ISNUMBER(F278)),D278="Categoria não encontrada",NOT(ISNUMBER(E278))),"",IFERROR(F278*E278,""))</f>
        <v/>
      </c>
      <c r="H278" s="43">
        <f>IF(A278="","",IFERROR(DATE(YEAR(A278),MONTH(A278),1),""))</f>
        <v/>
      </c>
      <c r="I278" s="22" t="n"/>
      <c r="J278" s="33">
        <f>IF(COUNTA(A278:C278,F278,I278)=0,"",IF(A278="","Preencher competência",IF(A278&gt;TODAY(),"Revisar competência futura",IF(B278="","Preencher descrição",IF(C278="","Preencher categoria",IF(D278="Categoria não encontrada","Revisar categoria",IF(OR(NOT(ISNUMBER(F278)),F278&lt;=0),"Revisar valor","OK")))))))</f>
        <v/>
      </c>
      <c r="L278">
        <f>""</f>
        <v/>
      </c>
    </row>
    <row r="279" ht="22" customHeight="1">
      <c r="A279" s="42" t="n"/>
      <c r="B279" s="22" t="n"/>
      <c r="C279" s="22" t="n"/>
      <c r="D279" s="33">
        <f>IF(C279="","",IFERROR(INDEX('Categorias'!$B$2:$B$20,MATCH(C279,'Categorias'!$A$2:$A$20,0)),"Categoria não encontrada"))</f>
        <v/>
      </c>
      <c r="E279" s="34">
        <f>IF(C279="","",IFERROR(INDEX('Categorias'!$C$2:$C$20,MATCH(C279,'Categorias'!$A$2:$A$20,0)),""))</f>
        <v/>
      </c>
      <c r="F279" s="35" t="n"/>
      <c r="G279" s="36">
        <f>IF(OR(A279="",C279="",F279="",NOT(ISNUMBER(F279)),D279="Categoria não encontrada",NOT(ISNUMBER(E279))),"",IFERROR(F279*E279,""))</f>
        <v/>
      </c>
      <c r="H279" s="43">
        <f>IF(A279="","",IFERROR(DATE(YEAR(A279),MONTH(A279),1),""))</f>
        <v/>
      </c>
      <c r="I279" s="22" t="n"/>
      <c r="J279" s="33">
        <f>IF(COUNTA(A279:C279,F279,I279)=0,"",IF(A279="","Preencher competência",IF(A279&gt;TODAY(),"Revisar competência futura",IF(B279="","Preencher descrição",IF(C279="","Preencher categoria",IF(D279="Categoria não encontrada","Revisar categoria",IF(OR(NOT(ISNUMBER(F279)),F279&lt;=0),"Revisar valor","OK")))))))</f>
        <v/>
      </c>
      <c r="L279">
        <f>""</f>
        <v/>
      </c>
    </row>
    <row r="280" ht="22" customHeight="1">
      <c r="A280" s="42" t="n"/>
      <c r="B280" s="22" t="n"/>
      <c r="C280" s="22" t="n"/>
      <c r="D280" s="33">
        <f>IF(C280="","",IFERROR(INDEX('Categorias'!$B$2:$B$20,MATCH(C280,'Categorias'!$A$2:$A$20,0)),"Categoria não encontrada"))</f>
        <v/>
      </c>
      <c r="E280" s="34">
        <f>IF(C280="","",IFERROR(INDEX('Categorias'!$C$2:$C$20,MATCH(C280,'Categorias'!$A$2:$A$20,0)),""))</f>
        <v/>
      </c>
      <c r="F280" s="35" t="n"/>
      <c r="G280" s="36">
        <f>IF(OR(A280="",C280="",F280="",NOT(ISNUMBER(F280)),D280="Categoria não encontrada",NOT(ISNUMBER(E280))),"",IFERROR(F280*E280,""))</f>
        <v/>
      </c>
      <c r="H280" s="43">
        <f>IF(A280="","",IFERROR(DATE(YEAR(A280),MONTH(A280),1),""))</f>
        <v/>
      </c>
      <c r="I280" s="22" t="n"/>
      <c r="J280" s="33">
        <f>IF(COUNTA(A280:C280,F280,I280)=0,"",IF(A280="","Preencher competência",IF(A280&gt;TODAY(),"Revisar competência futura",IF(B280="","Preencher descrição",IF(C280="","Preencher categoria",IF(D280="Categoria não encontrada","Revisar categoria",IF(OR(NOT(ISNUMBER(F280)),F280&lt;=0),"Revisar valor","OK")))))))</f>
        <v/>
      </c>
      <c r="L280">
        <f>""</f>
        <v/>
      </c>
    </row>
    <row r="281" ht="22" customHeight="1">
      <c r="A281" s="42" t="n"/>
      <c r="B281" s="22" t="n"/>
      <c r="C281" s="22" t="n"/>
      <c r="D281" s="33">
        <f>IF(C281="","",IFERROR(INDEX('Categorias'!$B$2:$B$20,MATCH(C281,'Categorias'!$A$2:$A$20,0)),"Categoria não encontrada"))</f>
        <v/>
      </c>
      <c r="E281" s="34">
        <f>IF(C281="","",IFERROR(INDEX('Categorias'!$C$2:$C$20,MATCH(C281,'Categorias'!$A$2:$A$20,0)),""))</f>
        <v/>
      </c>
      <c r="F281" s="35" t="n"/>
      <c r="G281" s="36">
        <f>IF(OR(A281="",C281="",F281="",NOT(ISNUMBER(F281)),D281="Categoria não encontrada",NOT(ISNUMBER(E281))),"",IFERROR(F281*E281,""))</f>
        <v/>
      </c>
      <c r="H281" s="43">
        <f>IF(A281="","",IFERROR(DATE(YEAR(A281),MONTH(A281),1),""))</f>
        <v/>
      </c>
      <c r="I281" s="22" t="n"/>
      <c r="J281" s="33">
        <f>IF(COUNTA(A281:C281,F281,I281)=0,"",IF(A281="","Preencher competência",IF(A281&gt;TODAY(),"Revisar competência futura",IF(B281="","Preencher descrição",IF(C281="","Preencher categoria",IF(D281="Categoria não encontrada","Revisar categoria",IF(OR(NOT(ISNUMBER(F281)),F281&lt;=0),"Revisar valor","OK")))))))</f>
        <v/>
      </c>
      <c r="L281">
        <f>""</f>
        <v/>
      </c>
    </row>
    <row r="282" ht="22" customHeight="1">
      <c r="A282" s="42" t="n"/>
      <c r="B282" s="22" t="n"/>
      <c r="C282" s="22" t="n"/>
      <c r="D282" s="33">
        <f>IF(C282="","",IFERROR(INDEX('Categorias'!$B$2:$B$20,MATCH(C282,'Categorias'!$A$2:$A$20,0)),"Categoria não encontrada"))</f>
        <v/>
      </c>
      <c r="E282" s="34">
        <f>IF(C282="","",IFERROR(INDEX('Categorias'!$C$2:$C$20,MATCH(C282,'Categorias'!$A$2:$A$20,0)),""))</f>
        <v/>
      </c>
      <c r="F282" s="35" t="n"/>
      <c r="G282" s="36">
        <f>IF(OR(A282="",C282="",F282="",NOT(ISNUMBER(F282)),D282="Categoria não encontrada",NOT(ISNUMBER(E282))),"",IFERROR(F282*E282,""))</f>
        <v/>
      </c>
      <c r="H282" s="43">
        <f>IF(A282="","",IFERROR(DATE(YEAR(A282),MONTH(A282),1),""))</f>
        <v/>
      </c>
      <c r="I282" s="22" t="n"/>
      <c r="J282" s="33">
        <f>IF(COUNTA(A282:C282,F282,I282)=0,"",IF(A282="","Preencher competência",IF(A282&gt;TODAY(),"Revisar competência futura",IF(B282="","Preencher descrição",IF(C282="","Preencher categoria",IF(D282="Categoria não encontrada","Revisar categoria",IF(OR(NOT(ISNUMBER(F282)),F282&lt;=0),"Revisar valor","OK")))))))</f>
        <v/>
      </c>
      <c r="L282">
        <f>""</f>
        <v/>
      </c>
    </row>
    <row r="283" ht="22" customHeight="1">
      <c r="A283" s="42" t="n"/>
      <c r="B283" s="22" t="n"/>
      <c r="C283" s="22" t="n"/>
      <c r="D283" s="33">
        <f>IF(C283="","",IFERROR(INDEX('Categorias'!$B$2:$B$20,MATCH(C283,'Categorias'!$A$2:$A$20,0)),"Categoria não encontrada"))</f>
        <v/>
      </c>
      <c r="E283" s="34">
        <f>IF(C283="","",IFERROR(INDEX('Categorias'!$C$2:$C$20,MATCH(C283,'Categorias'!$A$2:$A$20,0)),""))</f>
        <v/>
      </c>
      <c r="F283" s="35" t="n"/>
      <c r="G283" s="36">
        <f>IF(OR(A283="",C283="",F283="",NOT(ISNUMBER(F283)),D283="Categoria não encontrada",NOT(ISNUMBER(E283))),"",IFERROR(F283*E283,""))</f>
        <v/>
      </c>
      <c r="H283" s="43">
        <f>IF(A283="","",IFERROR(DATE(YEAR(A283),MONTH(A283),1),""))</f>
        <v/>
      </c>
      <c r="I283" s="22" t="n"/>
      <c r="J283" s="33">
        <f>IF(COUNTA(A283:C283,F283,I283)=0,"",IF(A283="","Preencher competência",IF(A283&gt;TODAY(),"Revisar competência futura",IF(B283="","Preencher descrição",IF(C283="","Preencher categoria",IF(D283="Categoria não encontrada","Revisar categoria",IF(OR(NOT(ISNUMBER(F283)),F283&lt;=0),"Revisar valor","OK")))))))</f>
        <v/>
      </c>
      <c r="L283">
        <f>""</f>
        <v/>
      </c>
    </row>
    <row r="284" ht="22" customHeight="1">
      <c r="A284" s="42" t="n"/>
      <c r="B284" s="22" t="n"/>
      <c r="C284" s="22" t="n"/>
      <c r="D284" s="33">
        <f>IF(C284="","",IFERROR(INDEX('Categorias'!$B$2:$B$20,MATCH(C284,'Categorias'!$A$2:$A$20,0)),"Categoria não encontrada"))</f>
        <v/>
      </c>
      <c r="E284" s="34">
        <f>IF(C284="","",IFERROR(INDEX('Categorias'!$C$2:$C$20,MATCH(C284,'Categorias'!$A$2:$A$20,0)),""))</f>
        <v/>
      </c>
      <c r="F284" s="35" t="n"/>
      <c r="G284" s="36">
        <f>IF(OR(A284="",C284="",F284="",NOT(ISNUMBER(F284)),D284="Categoria não encontrada",NOT(ISNUMBER(E284))),"",IFERROR(F284*E284,""))</f>
        <v/>
      </c>
      <c r="H284" s="43">
        <f>IF(A284="","",IFERROR(DATE(YEAR(A284),MONTH(A284),1),""))</f>
        <v/>
      </c>
      <c r="I284" s="22" t="n"/>
      <c r="J284" s="33">
        <f>IF(COUNTA(A284:C284,F284,I284)=0,"",IF(A284="","Preencher competência",IF(A284&gt;TODAY(),"Revisar competência futura",IF(B284="","Preencher descrição",IF(C284="","Preencher categoria",IF(D284="Categoria não encontrada","Revisar categoria",IF(OR(NOT(ISNUMBER(F284)),F284&lt;=0),"Revisar valor","OK")))))))</f>
        <v/>
      </c>
      <c r="L284">
        <f>""</f>
        <v/>
      </c>
    </row>
    <row r="285" ht="22" customHeight="1">
      <c r="A285" s="42" t="n"/>
      <c r="B285" s="22" t="n"/>
      <c r="C285" s="22" t="n"/>
      <c r="D285" s="33">
        <f>IF(C285="","",IFERROR(INDEX('Categorias'!$B$2:$B$20,MATCH(C285,'Categorias'!$A$2:$A$20,0)),"Categoria não encontrada"))</f>
        <v/>
      </c>
      <c r="E285" s="34">
        <f>IF(C285="","",IFERROR(INDEX('Categorias'!$C$2:$C$20,MATCH(C285,'Categorias'!$A$2:$A$20,0)),""))</f>
        <v/>
      </c>
      <c r="F285" s="35" t="n"/>
      <c r="G285" s="36">
        <f>IF(OR(A285="",C285="",F285="",NOT(ISNUMBER(F285)),D285="Categoria não encontrada",NOT(ISNUMBER(E285))),"",IFERROR(F285*E285,""))</f>
        <v/>
      </c>
      <c r="H285" s="43">
        <f>IF(A285="","",IFERROR(DATE(YEAR(A285),MONTH(A285),1),""))</f>
        <v/>
      </c>
      <c r="I285" s="22" t="n"/>
      <c r="J285" s="33">
        <f>IF(COUNTA(A285:C285,F285,I285)=0,"",IF(A285="","Preencher competência",IF(A285&gt;TODAY(),"Revisar competência futura",IF(B285="","Preencher descrição",IF(C285="","Preencher categoria",IF(D285="Categoria não encontrada","Revisar categoria",IF(OR(NOT(ISNUMBER(F285)),F285&lt;=0),"Revisar valor","OK")))))))</f>
        <v/>
      </c>
      <c r="L285">
        <f>""</f>
        <v/>
      </c>
    </row>
    <row r="286" ht="22" customHeight="1">
      <c r="A286" s="42" t="n"/>
      <c r="B286" s="22" t="n"/>
      <c r="C286" s="22" t="n"/>
      <c r="D286" s="33">
        <f>IF(C286="","",IFERROR(INDEX('Categorias'!$B$2:$B$20,MATCH(C286,'Categorias'!$A$2:$A$20,0)),"Categoria não encontrada"))</f>
        <v/>
      </c>
      <c r="E286" s="34">
        <f>IF(C286="","",IFERROR(INDEX('Categorias'!$C$2:$C$20,MATCH(C286,'Categorias'!$A$2:$A$20,0)),""))</f>
        <v/>
      </c>
      <c r="F286" s="35" t="n"/>
      <c r="G286" s="36">
        <f>IF(OR(A286="",C286="",F286="",NOT(ISNUMBER(F286)),D286="Categoria não encontrada",NOT(ISNUMBER(E286))),"",IFERROR(F286*E286,""))</f>
        <v/>
      </c>
      <c r="H286" s="43">
        <f>IF(A286="","",IFERROR(DATE(YEAR(A286),MONTH(A286),1),""))</f>
        <v/>
      </c>
      <c r="I286" s="22" t="n"/>
      <c r="J286" s="33">
        <f>IF(COUNTA(A286:C286,F286,I286)=0,"",IF(A286="","Preencher competência",IF(A286&gt;TODAY(),"Revisar competência futura",IF(B286="","Preencher descrição",IF(C286="","Preencher categoria",IF(D286="Categoria não encontrada","Revisar categoria",IF(OR(NOT(ISNUMBER(F286)),F286&lt;=0),"Revisar valor","OK")))))))</f>
        <v/>
      </c>
      <c r="L286">
        <f>""</f>
        <v/>
      </c>
    </row>
    <row r="287" ht="22" customHeight="1">
      <c r="A287" s="42" t="n"/>
      <c r="B287" s="22" t="n"/>
      <c r="C287" s="22" t="n"/>
      <c r="D287" s="33">
        <f>IF(C287="","",IFERROR(INDEX('Categorias'!$B$2:$B$20,MATCH(C287,'Categorias'!$A$2:$A$20,0)),"Categoria não encontrada"))</f>
        <v/>
      </c>
      <c r="E287" s="34">
        <f>IF(C287="","",IFERROR(INDEX('Categorias'!$C$2:$C$20,MATCH(C287,'Categorias'!$A$2:$A$20,0)),""))</f>
        <v/>
      </c>
      <c r="F287" s="35" t="n"/>
      <c r="G287" s="36">
        <f>IF(OR(A287="",C287="",F287="",NOT(ISNUMBER(F287)),D287="Categoria não encontrada",NOT(ISNUMBER(E287))),"",IFERROR(F287*E287,""))</f>
        <v/>
      </c>
      <c r="H287" s="43">
        <f>IF(A287="","",IFERROR(DATE(YEAR(A287),MONTH(A287),1),""))</f>
        <v/>
      </c>
      <c r="I287" s="22" t="n"/>
      <c r="J287" s="33">
        <f>IF(COUNTA(A287:C287,F287,I287)=0,"",IF(A287="","Preencher competência",IF(A287&gt;TODAY(),"Revisar competência futura",IF(B287="","Preencher descrição",IF(C287="","Preencher categoria",IF(D287="Categoria não encontrada","Revisar categoria",IF(OR(NOT(ISNUMBER(F287)),F287&lt;=0),"Revisar valor","OK")))))))</f>
        <v/>
      </c>
      <c r="L287">
        <f>""</f>
        <v/>
      </c>
    </row>
    <row r="288" ht="22" customHeight="1">
      <c r="A288" s="42" t="n"/>
      <c r="B288" s="22" t="n"/>
      <c r="C288" s="22" t="n"/>
      <c r="D288" s="33">
        <f>IF(C288="","",IFERROR(INDEX('Categorias'!$B$2:$B$20,MATCH(C288,'Categorias'!$A$2:$A$20,0)),"Categoria não encontrada"))</f>
        <v/>
      </c>
      <c r="E288" s="34">
        <f>IF(C288="","",IFERROR(INDEX('Categorias'!$C$2:$C$20,MATCH(C288,'Categorias'!$A$2:$A$20,0)),""))</f>
        <v/>
      </c>
      <c r="F288" s="35" t="n"/>
      <c r="G288" s="36">
        <f>IF(OR(A288="",C288="",F288="",NOT(ISNUMBER(F288)),D288="Categoria não encontrada",NOT(ISNUMBER(E288))),"",IFERROR(F288*E288,""))</f>
        <v/>
      </c>
      <c r="H288" s="43">
        <f>IF(A288="","",IFERROR(DATE(YEAR(A288),MONTH(A288),1),""))</f>
        <v/>
      </c>
      <c r="I288" s="22" t="n"/>
      <c r="J288" s="33">
        <f>IF(COUNTA(A288:C288,F288,I288)=0,"",IF(A288="","Preencher competência",IF(A288&gt;TODAY(),"Revisar competência futura",IF(B288="","Preencher descrição",IF(C288="","Preencher categoria",IF(D288="Categoria não encontrada","Revisar categoria",IF(OR(NOT(ISNUMBER(F288)),F288&lt;=0),"Revisar valor","OK")))))))</f>
        <v/>
      </c>
      <c r="L288">
        <f>""</f>
        <v/>
      </c>
    </row>
    <row r="289" ht="22" customHeight="1">
      <c r="A289" s="42" t="n"/>
      <c r="B289" s="22" t="n"/>
      <c r="C289" s="22" t="n"/>
      <c r="D289" s="33">
        <f>IF(C289="","",IFERROR(INDEX('Categorias'!$B$2:$B$20,MATCH(C289,'Categorias'!$A$2:$A$20,0)),"Categoria não encontrada"))</f>
        <v/>
      </c>
      <c r="E289" s="34">
        <f>IF(C289="","",IFERROR(INDEX('Categorias'!$C$2:$C$20,MATCH(C289,'Categorias'!$A$2:$A$20,0)),""))</f>
        <v/>
      </c>
      <c r="F289" s="35" t="n"/>
      <c r="G289" s="36">
        <f>IF(OR(A289="",C289="",F289="",NOT(ISNUMBER(F289)),D289="Categoria não encontrada",NOT(ISNUMBER(E289))),"",IFERROR(F289*E289,""))</f>
        <v/>
      </c>
      <c r="H289" s="43">
        <f>IF(A289="","",IFERROR(DATE(YEAR(A289),MONTH(A289),1),""))</f>
        <v/>
      </c>
      <c r="I289" s="22" t="n"/>
      <c r="J289" s="33">
        <f>IF(COUNTA(A289:C289,F289,I289)=0,"",IF(A289="","Preencher competência",IF(A289&gt;TODAY(),"Revisar competência futura",IF(B289="","Preencher descrição",IF(C289="","Preencher categoria",IF(D289="Categoria não encontrada","Revisar categoria",IF(OR(NOT(ISNUMBER(F289)),F289&lt;=0),"Revisar valor","OK")))))))</f>
        <v/>
      </c>
      <c r="L289">
        <f>""</f>
        <v/>
      </c>
    </row>
    <row r="290" ht="22" customHeight="1">
      <c r="A290" s="42" t="n"/>
      <c r="B290" s="22" t="n"/>
      <c r="C290" s="22" t="n"/>
      <c r="D290" s="33">
        <f>IF(C290="","",IFERROR(INDEX('Categorias'!$B$2:$B$20,MATCH(C290,'Categorias'!$A$2:$A$20,0)),"Categoria não encontrada"))</f>
        <v/>
      </c>
      <c r="E290" s="34">
        <f>IF(C290="","",IFERROR(INDEX('Categorias'!$C$2:$C$20,MATCH(C290,'Categorias'!$A$2:$A$20,0)),""))</f>
        <v/>
      </c>
      <c r="F290" s="35" t="n"/>
      <c r="G290" s="36">
        <f>IF(OR(A290="",C290="",F290="",NOT(ISNUMBER(F290)),D290="Categoria não encontrada",NOT(ISNUMBER(E290))),"",IFERROR(F290*E290,""))</f>
        <v/>
      </c>
      <c r="H290" s="43">
        <f>IF(A290="","",IFERROR(DATE(YEAR(A290),MONTH(A290),1),""))</f>
        <v/>
      </c>
      <c r="I290" s="22" t="n"/>
      <c r="J290" s="33">
        <f>IF(COUNTA(A290:C290,F290,I290)=0,"",IF(A290="","Preencher competência",IF(A290&gt;TODAY(),"Revisar competência futura",IF(B290="","Preencher descrição",IF(C290="","Preencher categoria",IF(D290="Categoria não encontrada","Revisar categoria",IF(OR(NOT(ISNUMBER(F290)),F290&lt;=0),"Revisar valor","OK")))))))</f>
        <v/>
      </c>
      <c r="L290">
        <f>""</f>
        <v/>
      </c>
    </row>
    <row r="291" ht="22" customHeight="1">
      <c r="A291" s="42" t="n"/>
      <c r="B291" s="22" t="n"/>
      <c r="C291" s="22" t="n"/>
      <c r="D291" s="33">
        <f>IF(C291="","",IFERROR(INDEX('Categorias'!$B$2:$B$20,MATCH(C291,'Categorias'!$A$2:$A$20,0)),"Categoria não encontrada"))</f>
        <v/>
      </c>
      <c r="E291" s="34">
        <f>IF(C291="","",IFERROR(INDEX('Categorias'!$C$2:$C$20,MATCH(C291,'Categorias'!$A$2:$A$20,0)),""))</f>
        <v/>
      </c>
      <c r="F291" s="35" t="n"/>
      <c r="G291" s="36">
        <f>IF(OR(A291="",C291="",F291="",NOT(ISNUMBER(F291)),D291="Categoria não encontrada",NOT(ISNUMBER(E291))),"",IFERROR(F291*E291,""))</f>
        <v/>
      </c>
      <c r="H291" s="43">
        <f>IF(A291="","",IFERROR(DATE(YEAR(A291),MONTH(A291),1),""))</f>
        <v/>
      </c>
      <c r="I291" s="22" t="n"/>
      <c r="J291" s="33">
        <f>IF(COUNTA(A291:C291,F291,I291)=0,"",IF(A291="","Preencher competência",IF(A291&gt;TODAY(),"Revisar competência futura",IF(B291="","Preencher descrição",IF(C291="","Preencher categoria",IF(D291="Categoria não encontrada","Revisar categoria",IF(OR(NOT(ISNUMBER(F291)),F291&lt;=0),"Revisar valor","OK")))))))</f>
        <v/>
      </c>
      <c r="L291">
        <f>""</f>
        <v/>
      </c>
    </row>
    <row r="292" ht="22" customHeight="1">
      <c r="A292" s="42" t="n"/>
      <c r="B292" s="22" t="n"/>
      <c r="C292" s="22" t="n"/>
      <c r="D292" s="33">
        <f>IF(C292="","",IFERROR(INDEX('Categorias'!$B$2:$B$20,MATCH(C292,'Categorias'!$A$2:$A$20,0)),"Categoria não encontrada"))</f>
        <v/>
      </c>
      <c r="E292" s="34">
        <f>IF(C292="","",IFERROR(INDEX('Categorias'!$C$2:$C$20,MATCH(C292,'Categorias'!$A$2:$A$20,0)),""))</f>
        <v/>
      </c>
      <c r="F292" s="35" t="n"/>
      <c r="G292" s="36">
        <f>IF(OR(A292="",C292="",F292="",NOT(ISNUMBER(F292)),D292="Categoria não encontrada",NOT(ISNUMBER(E292))),"",IFERROR(F292*E292,""))</f>
        <v/>
      </c>
      <c r="H292" s="43">
        <f>IF(A292="","",IFERROR(DATE(YEAR(A292),MONTH(A292),1),""))</f>
        <v/>
      </c>
      <c r="I292" s="22" t="n"/>
      <c r="J292" s="33">
        <f>IF(COUNTA(A292:C292,F292,I292)=0,"",IF(A292="","Preencher competência",IF(A292&gt;TODAY(),"Revisar competência futura",IF(B292="","Preencher descrição",IF(C292="","Preencher categoria",IF(D292="Categoria não encontrada","Revisar categoria",IF(OR(NOT(ISNUMBER(F292)),F292&lt;=0),"Revisar valor","OK")))))))</f>
        <v/>
      </c>
      <c r="L292">
        <f>""</f>
        <v/>
      </c>
    </row>
    <row r="293" ht="22" customHeight="1">
      <c r="A293" s="42" t="n"/>
      <c r="B293" s="22" t="n"/>
      <c r="C293" s="22" t="n"/>
      <c r="D293" s="33">
        <f>IF(C293="","",IFERROR(INDEX('Categorias'!$B$2:$B$20,MATCH(C293,'Categorias'!$A$2:$A$20,0)),"Categoria não encontrada"))</f>
        <v/>
      </c>
      <c r="E293" s="34">
        <f>IF(C293="","",IFERROR(INDEX('Categorias'!$C$2:$C$20,MATCH(C293,'Categorias'!$A$2:$A$20,0)),""))</f>
        <v/>
      </c>
      <c r="F293" s="35" t="n"/>
      <c r="G293" s="36">
        <f>IF(OR(A293="",C293="",F293="",NOT(ISNUMBER(F293)),D293="Categoria não encontrada",NOT(ISNUMBER(E293))),"",IFERROR(F293*E293,""))</f>
        <v/>
      </c>
      <c r="H293" s="43">
        <f>IF(A293="","",IFERROR(DATE(YEAR(A293),MONTH(A293),1),""))</f>
        <v/>
      </c>
      <c r="I293" s="22" t="n"/>
      <c r="J293" s="33">
        <f>IF(COUNTA(A293:C293,F293,I293)=0,"",IF(A293="","Preencher competência",IF(A293&gt;TODAY(),"Revisar competência futura",IF(B293="","Preencher descrição",IF(C293="","Preencher categoria",IF(D293="Categoria não encontrada","Revisar categoria",IF(OR(NOT(ISNUMBER(F293)),F293&lt;=0),"Revisar valor","OK")))))))</f>
        <v/>
      </c>
      <c r="L293">
        <f>""</f>
        <v/>
      </c>
    </row>
    <row r="294" ht="22" customHeight="1">
      <c r="A294" s="42" t="n"/>
      <c r="B294" s="22" t="n"/>
      <c r="C294" s="22" t="n"/>
      <c r="D294" s="33">
        <f>IF(C294="","",IFERROR(INDEX('Categorias'!$B$2:$B$20,MATCH(C294,'Categorias'!$A$2:$A$20,0)),"Categoria não encontrada"))</f>
        <v/>
      </c>
      <c r="E294" s="34">
        <f>IF(C294="","",IFERROR(INDEX('Categorias'!$C$2:$C$20,MATCH(C294,'Categorias'!$A$2:$A$20,0)),""))</f>
        <v/>
      </c>
      <c r="F294" s="35" t="n"/>
      <c r="G294" s="36">
        <f>IF(OR(A294="",C294="",F294="",NOT(ISNUMBER(F294)),D294="Categoria não encontrada",NOT(ISNUMBER(E294))),"",IFERROR(F294*E294,""))</f>
        <v/>
      </c>
      <c r="H294" s="43">
        <f>IF(A294="","",IFERROR(DATE(YEAR(A294),MONTH(A294),1),""))</f>
        <v/>
      </c>
      <c r="I294" s="22" t="n"/>
      <c r="J294" s="33">
        <f>IF(COUNTA(A294:C294,F294,I294)=0,"",IF(A294="","Preencher competência",IF(A294&gt;TODAY(),"Revisar competência futura",IF(B294="","Preencher descrição",IF(C294="","Preencher categoria",IF(D294="Categoria não encontrada","Revisar categoria",IF(OR(NOT(ISNUMBER(F294)),F294&lt;=0),"Revisar valor","OK")))))))</f>
        <v/>
      </c>
      <c r="L294">
        <f>""</f>
        <v/>
      </c>
    </row>
    <row r="295" ht="22" customHeight="1">
      <c r="A295" s="42" t="n"/>
      <c r="B295" s="22" t="n"/>
      <c r="C295" s="22" t="n"/>
      <c r="D295" s="33">
        <f>IF(C295="","",IFERROR(INDEX('Categorias'!$B$2:$B$20,MATCH(C295,'Categorias'!$A$2:$A$20,0)),"Categoria não encontrada"))</f>
        <v/>
      </c>
      <c r="E295" s="34">
        <f>IF(C295="","",IFERROR(INDEX('Categorias'!$C$2:$C$20,MATCH(C295,'Categorias'!$A$2:$A$20,0)),""))</f>
        <v/>
      </c>
      <c r="F295" s="35" t="n"/>
      <c r="G295" s="36">
        <f>IF(OR(A295="",C295="",F295="",NOT(ISNUMBER(F295)),D295="Categoria não encontrada",NOT(ISNUMBER(E295))),"",IFERROR(F295*E295,""))</f>
        <v/>
      </c>
      <c r="H295" s="43">
        <f>IF(A295="","",IFERROR(DATE(YEAR(A295),MONTH(A295),1),""))</f>
        <v/>
      </c>
      <c r="I295" s="22" t="n"/>
      <c r="J295" s="33">
        <f>IF(COUNTA(A295:C295,F295,I295)=0,"",IF(A295="","Preencher competência",IF(A295&gt;TODAY(),"Revisar competência futura",IF(B295="","Preencher descrição",IF(C295="","Preencher categoria",IF(D295="Categoria não encontrada","Revisar categoria",IF(OR(NOT(ISNUMBER(F295)),F295&lt;=0),"Revisar valor","OK")))))))</f>
        <v/>
      </c>
      <c r="L295">
        <f>""</f>
        <v/>
      </c>
    </row>
    <row r="296" ht="22" customHeight="1">
      <c r="A296" s="42" t="n"/>
      <c r="B296" s="22" t="n"/>
      <c r="C296" s="22" t="n"/>
      <c r="D296" s="33">
        <f>IF(C296="","",IFERROR(INDEX('Categorias'!$B$2:$B$20,MATCH(C296,'Categorias'!$A$2:$A$20,0)),"Categoria não encontrada"))</f>
        <v/>
      </c>
      <c r="E296" s="34">
        <f>IF(C296="","",IFERROR(INDEX('Categorias'!$C$2:$C$20,MATCH(C296,'Categorias'!$A$2:$A$20,0)),""))</f>
        <v/>
      </c>
      <c r="F296" s="35" t="n"/>
      <c r="G296" s="36">
        <f>IF(OR(A296="",C296="",F296="",NOT(ISNUMBER(F296)),D296="Categoria não encontrada",NOT(ISNUMBER(E296))),"",IFERROR(F296*E296,""))</f>
        <v/>
      </c>
      <c r="H296" s="43">
        <f>IF(A296="","",IFERROR(DATE(YEAR(A296),MONTH(A296),1),""))</f>
        <v/>
      </c>
      <c r="I296" s="22" t="n"/>
      <c r="J296" s="33">
        <f>IF(COUNTA(A296:C296,F296,I296)=0,"",IF(A296="","Preencher competência",IF(A296&gt;TODAY(),"Revisar competência futura",IF(B296="","Preencher descrição",IF(C296="","Preencher categoria",IF(D296="Categoria não encontrada","Revisar categoria",IF(OR(NOT(ISNUMBER(F296)),F296&lt;=0),"Revisar valor","OK")))))))</f>
        <v/>
      </c>
      <c r="L296">
        <f>""</f>
        <v/>
      </c>
    </row>
    <row r="297" ht="22" customHeight="1">
      <c r="A297" s="42" t="n"/>
      <c r="B297" s="22" t="n"/>
      <c r="C297" s="22" t="n"/>
      <c r="D297" s="33">
        <f>IF(C297="","",IFERROR(INDEX('Categorias'!$B$2:$B$20,MATCH(C297,'Categorias'!$A$2:$A$20,0)),"Categoria não encontrada"))</f>
        <v/>
      </c>
      <c r="E297" s="34">
        <f>IF(C297="","",IFERROR(INDEX('Categorias'!$C$2:$C$20,MATCH(C297,'Categorias'!$A$2:$A$20,0)),""))</f>
        <v/>
      </c>
      <c r="F297" s="35" t="n"/>
      <c r="G297" s="36">
        <f>IF(OR(A297="",C297="",F297="",NOT(ISNUMBER(F297)),D297="Categoria não encontrada",NOT(ISNUMBER(E297))),"",IFERROR(F297*E297,""))</f>
        <v/>
      </c>
      <c r="H297" s="43">
        <f>IF(A297="","",IFERROR(DATE(YEAR(A297),MONTH(A297),1),""))</f>
        <v/>
      </c>
      <c r="I297" s="22" t="n"/>
      <c r="J297" s="33">
        <f>IF(COUNTA(A297:C297,F297,I297)=0,"",IF(A297="","Preencher competência",IF(A297&gt;TODAY(),"Revisar competência futura",IF(B297="","Preencher descrição",IF(C297="","Preencher categoria",IF(D297="Categoria não encontrada","Revisar categoria",IF(OR(NOT(ISNUMBER(F297)),F297&lt;=0),"Revisar valor","OK")))))))</f>
        <v/>
      </c>
      <c r="L297">
        <f>""</f>
        <v/>
      </c>
    </row>
    <row r="298" ht="22" customHeight="1">
      <c r="A298" s="42" t="n"/>
      <c r="B298" s="22" t="n"/>
      <c r="C298" s="22" t="n"/>
      <c r="D298" s="33">
        <f>IF(C298="","",IFERROR(INDEX('Categorias'!$B$2:$B$20,MATCH(C298,'Categorias'!$A$2:$A$20,0)),"Categoria não encontrada"))</f>
        <v/>
      </c>
      <c r="E298" s="34">
        <f>IF(C298="","",IFERROR(INDEX('Categorias'!$C$2:$C$20,MATCH(C298,'Categorias'!$A$2:$A$20,0)),""))</f>
        <v/>
      </c>
      <c r="F298" s="35" t="n"/>
      <c r="G298" s="36">
        <f>IF(OR(A298="",C298="",F298="",NOT(ISNUMBER(F298)),D298="Categoria não encontrada",NOT(ISNUMBER(E298))),"",IFERROR(F298*E298,""))</f>
        <v/>
      </c>
      <c r="H298" s="43">
        <f>IF(A298="","",IFERROR(DATE(YEAR(A298),MONTH(A298),1),""))</f>
        <v/>
      </c>
      <c r="I298" s="22" t="n"/>
      <c r="J298" s="33">
        <f>IF(COUNTA(A298:C298,F298,I298)=0,"",IF(A298="","Preencher competência",IF(A298&gt;TODAY(),"Revisar competência futura",IF(B298="","Preencher descrição",IF(C298="","Preencher categoria",IF(D298="Categoria não encontrada","Revisar categoria",IF(OR(NOT(ISNUMBER(F298)),F298&lt;=0),"Revisar valor","OK")))))))</f>
        <v/>
      </c>
      <c r="L298">
        <f>""</f>
        <v/>
      </c>
    </row>
    <row r="299" ht="22" customHeight="1">
      <c r="A299" s="42" t="n"/>
      <c r="B299" s="22" t="n"/>
      <c r="C299" s="22" t="n"/>
      <c r="D299" s="33">
        <f>IF(C299="","",IFERROR(INDEX('Categorias'!$B$2:$B$20,MATCH(C299,'Categorias'!$A$2:$A$20,0)),"Categoria não encontrada"))</f>
        <v/>
      </c>
      <c r="E299" s="34">
        <f>IF(C299="","",IFERROR(INDEX('Categorias'!$C$2:$C$20,MATCH(C299,'Categorias'!$A$2:$A$20,0)),""))</f>
        <v/>
      </c>
      <c r="F299" s="35" t="n"/>
      <c r="G299" s="36">
        <f>IF(OR(A299="",C299="",F299="",NOT(ISNUMBER(F299)),D299="Categoria não encontrada",NOT(ISNUMBER(E299))),"",IFERROR(F299*E299,""))</f>
        <v/>
      </c>
      <c r="H299" s="43">
        <f>IF(A299="","",IFERROR(DATE(YEAR(A299),MONTH(A299),1),""))</f>
        <v/>
      </c>
      <c r="I299" s="22" t="n"/>
      <c r="J299" s="33">
        <f>IF(COUNTA(A299:C299,F299,I299)=0,"",IF(A299="","Preencher competência",IF(A299&gt;TODAY(),"Revisar competência futura",IF(B299="","Preencher descrição",IF(C299="","Preencher categoria",IF(D299="Categoria não encontrada","Revisar categoria",IF(OR(NOT(ISNUMBER(F299)),F299&lt;=0),"Revisar valor","OK")))))))</f>
        <v/>
      </c>
      <c r="L299">
        <f>""</f>
        <v/>
      </c>
    </row>
    <row r="300" ht="22" customHeight="1">
      <c r="A300" s="42" t="n"/>
      <c r="B300" s="22" t="n"/>
      <c r="C300" s="22" t="n"/>
      <c r="D300" s="33">
        <f>IF(C300="","",IFERROR(INDEX('Categorias'!$B$2:$B$20,MATCH(C300,'Categorias'!$A$2:$A$20,0)),"Categoria não encontrada"))</f>
        <v/>
      </c>
      <c r="E300" s="34">
        <f>IF(C300="","",IFERROR(INDEX('Categorias'!$C$2:$C$20,MATCH(C300,'Categorias'!$A$2:$A$20,0)),""))</f>
        <v/>
      </c>
      <c r="F300" s="35" t="n"/>
      <c r="G300" s="36">
        <f>IF(OR(A300="",C300="",F300="",NOT(ISNUMBER(F300)),D300="Categoria não encontrada",NOT(ISNUMBER(E300))),"",IFERROR(F300*E300,""))</f>
        <v/>
      </c>
      <c r="H300" s="43">
        <f>IF(A300="","",IFERROR(DATE(YEAR(A300),MONTH(A300),1),""))</f>
        <v/>
      </c>
      <c r="I300" s="22" t="n"/>
      <c r="J300" s="33">
        <f>IF(COUNTA(A300:C300,F300,I300)=0,"",IF(A300="","Preencher competência",IF(A300&gt;TODAY(),"Revisar competência futura",IF(B300="","Preencher descrição",IF(C300="","Preencher categoria",IF(D300="Categoria não encontrada","Revisar categoria",IF(OR(NOT(ISNUMBER(F300)),F300&lt;=0),"Revisar valor","OK")))))))</f>
        <v/>
      </c>
      <c r="L300">
        <f>""</f>
        <v/>
      </c>
    </row>
    <row r="301" ht="22" customHeight="1">
      <c r="A301" s="42" t="n"/>
      <c r="B301" s="22" t="n"/>
      <c r="C301" s="22" t="n"/>
      <c r="D301" s="33">
        <f>IF(C301="","",IFERROR(INDEX('Categorias'!$B$2:$B$20,MATCH(C301,'Categorias'!$A$2:$A$20,0)),"Categoria não encontrada"))</f>
        <v/>
      </c>
      <c r="E301" s="34">
        <f>IF(C301="","",IFERROR(INDEX('Categorias'!$C$2:$C$20,MATCH(C301,'Categorias'!$A$2:$A$20,0)),""))</f>
        <v/>
      </c>
      <c r="F301" s="35" t="n"/>
      <c r="G301" s="36">
        <f>IF(OR(A301="",C301="",F301="",NOT(ISNUMBER(F301)),D301="Categoria não encontrada",NOT(ISNUMBER(E301))),"",IFERROR(F301*E301,""))</f>
        <v/>
      </c>
      <c r="H301" s="43">
        <f>IF(A301="","",IFERROR(DATE(YEAR(A301),MONTH(A301),1),""))</f>
        <v/>
      </c>
      <c r="I301" s="22" t="n"/>
      <c r="J301" s="33">
        <f>IF(COUNTA(A301:C301,F301,I301)=0,"",IF(A301="","Preencher competência",IF(A301&gt;TODAY(),"Revisar competência futura",IF(B301="","Preencher descrição",IF(C301="","Preencher categoria",IF(D301="Categoria não encontrada","Revisar categoria",IF(OR(NOT(ISNUMBER(F301)),F301&lt;=0),"Revisar valor","OK")))))))</f>
        <v/>
      </c>
      <c r="L301">
        <f>""</f>
        <v/>
      </c>
    </row>
    <row r="302" ht="22" customHeight="1">
      <c r="A302" s="42" t="n"/>
      <c r="B302" s="22" t="n"/>
      <c r="C302" s="22" t="n"/>
      <c r="D302" s="33">
        <f>IF(C302="","",IFERROR(INDEX('Categorias'!$B$2:$B$20,MATCH(C302,'Categorias'!$A$2:$A$20,0)),"Categoria não encontrada"))</f>
        <v/>
      </c>
      <c r="E302" s="34">
        <f>IF(C302="","",IFERROR(INDEX('Categorias'!$C$2:$C$20,MATCH(C302,'Categorias'!$A$2:$A$20,0)),""))</f>
        <v/>
      </c>
      <c r="F302" s="35" t="n"/>
      <c r="G302" s="36">
        <f>IF(OR(A302="",C302="",F302="",NOT(ISNUMBER(F302)),D302="Categoria não encontrada",NOT(ISNUMBER(E302))),"",IFERROR(F302*E302,""))</f>
        <v/>
      </c>
      <c r="H302" s="43">
        <f>IF(A302="","",IFERROR(DATE(YEAR(A302),MONTH(A302),1),""))</f>
        <v/>
      </c>
      <c r="I302" s="22" t="n"/>
      <c r="J302" s="33">
        <f>IF(COUNTA(A302:C302,F302,I302)=0,"",IF(A302="","Preencher competência",IF(A302&gt;TODAY(),"Revisar competência futura",IF(B302="","Preencher descrição",IF(C302="","Preencher categoria",IF(D302="Categoria não encontrada","Revisar categoria",IF(OR(NOT(ISNUMBER(F302)),F302&lt;=0),"Revisar valor","OK")))))))</f>
        <v/>
      </c>
      <c r="L302">
        <f>""</f>
        <v/>
      </c>
    </row>
    <row r="303" ht="22" customHeight="1">
      <c r="A303" s="42" t="n"/>
      <c r="B303" s="22" t="n"/>
      <c r="C303" s="22" t="n"/>
      <c r="D303" s="33">
        <f>IF(C303="","",IFERROR(INDEX('Categorias'!$B$2:$B$20,MATCH(C303,'Categorias'!$A$2:$A$20,0)),"Categoria não encontrada"))</f>
        <v/>
      </c>
      <c r="E303" s="34">
        <f>IF(C303="","",IFERROR(INDEX('Categorias'!$C$2:$C$20,MATCH(C303,'Categorias'!$A$2:$A$20,0)),""))</f>
        <v/>
      </c>
      <c r="F303" s="35" t="n"/>
      <c r="G303" s="36">
        <f>IF(OR(A303="",C303="",F303="",NOT(ISNUMBER(F303)),D303="Categoria não encontrada",NOT(ISNUMBER(E303))),"",IFERROR(F303*E303,""))</f>
        <v/>
      </c>
      <c r="H303" s="43">
        <f>IF(A303="","",IFERROR(DATE(YEAR(A303),MONTH(A303),1),""))</f>
        <v/>
      </c>
      <c r="I303" s="22" t="n"/>
      <c r="J303" s="33">
        <f>IF(COUNTA(A303:C303,F303,I303)=0,"",IF(A303="","Preencher competência",IF(A303&gt;TODAY(),"Revisar competência futura",IF(B303="","Preencher descrição",IF(C303="","Preencher categoria",IF(D303="Categoria não encontrada","Revisar categoria",IF(OR(NOT(ISNUMBER(F303)),F303&lt;=0),"Revisar valor","OK")))))))</f>
        <v/>
      </c>
      <c r="L303">
        <f>""</f>
        <v/>
      </c>
    </row>
    <row r="304" ht="22" customHeight="1">
      <c r="A304" s="42" t="n"/>
      <c r="B304" s="22" t="n"/>
      <c r="C304" s="22" t="n"/>
      <c r="D304" s="33">
        <f>IF(C304="","",IFERROR(INDEX('Categorias'!$B$2:$B$20,MATCH(C304,'Categorias'!$A$2:$A$20,0)),"Categoria não encontrada"))</f>
        <v/>
      </c>
      <c r="E304" s="34">
        <f>IF(C304="","",IFERROR(INDEX('Categorias'!$C$2:$C$20,MATCH(C304,'Categorias'!$A$2:$A$20,0)),""))</f>
        <v/>
      </c>
      <c r="F304" s="35" t="n"/>
      <c r="G304" s="36">
        <f>IF(OR(A304="",C304="",F304="",NOT(ISNUMBER(F304)),D304="Categoria não encontrada",NOT(ISNUMBER(E304))),"",IFERROR(F304*E304,""))</f>
        <v/>
      </c>
      <c r="H304" s="43">
        <f>IF(A304="","",IFERROR(DATE(YEAR(A304),MONTH(A304),1),""))</f>
        <v/>
      </c>
      <c r="I304" s="22" t="n"/>
      <c r="J304" s="33">
        <f>IF(COUNTA(A304:C304,F304,I304)=0,"",IF(A304="","Preencher competência",IF(A304&gt;TODAY(),"Revisar competência futura",IF(B304="","Preencher descrição",IF(C304="","Preencher categoria",IF(D304="Categoria não encontrada","Revisar categoria",IF(OR(NOT(ISNUMBER(F304)),F304&lt;=0),"Revisar valor","OK")))))))</f>
        <v/>
      </c>
      <c r="L304">
        <f>""</f>
        <v/>
      </c>
    </row>
    <row r="305" ht="22" customHeight="1">
      <c r="A305" s="42" t="n"/>
      <c r="B305" s="22" t="n"/>
      <c r="C305" s="22" t="n"/>
      <c r="D305" s="33">
        <f>IF(C305="","",IFERROR(INDEX('Categorias'!$B$2:$B$20,MATCH(C305,'Categorias'!$A$2:$A$20,0)),"Categoria não encontrada"))</f>
        <v/>
      </c>
      <c r="E305" s="34">
        <f>IF(C305="","",IFERROR(INDEX('Categorias'!$C$2:$C$20,MATCH(C305,'Categorias'!$A$2:$A$20,0)),""))</f>
        <v/>
      </c>
      <c r="F305" s="35" t="n"/>
      <c r="G305" s="36">
        <f>IF(OR(A305="",C305="",F305="",NOT(ISNUMBER(F305)),D305="Categoria não encontrada",NOT(ISNUMBER(E305))),"",IFERROR(F305*E305,""))</f>
        <v/>
      </c>
      <c r="H305" s="43">
        <f>IF(A305="","",IFERROR(DATE(YEAR(A305),MONTH(A305),1),""))</f>
        <v/>
      </c>
      <c r="I305" s="22" t="n"/>
      <c r="J305" s="33">
        <f>IF(COUNTA(A305:C305,F305,I305)=0,"",IF(A305="","Preencher competência",IF(A305&gt;TODAY(),"Revisar competência futura",IF(B305="","Preencher descrição",IF(C305="","Preencher categoria",IF(D305="Categoria não encontrada","Revisar categoria",IF(OR(NOT(ISNUMBER(F305)),F305&lt;=0),"Revisar valor","OK")))))))</f>
        <v/>
      </c>
      <c r="L305">
        <f>""</f>
        <v/>
      </c>
    </row>
    <row r="306" ht="22" customHeight="1">
      <c r="A306" s="42" t="n"/>
      <c r="B306" s="22" t="n"/>
      <c r="C306" s="22" t="n"/>
      <c r="D306" s="33">
        <f>IF(C306="","",IFERROR(INDEX('Categorias'!$B$2:$B$20,MATCH(C306,'Categorias'!$A$2:$A$20,0)),"Categoria não encontrada"))</f>
        <v/>
      </c>
      <c r="E306" s="34">
        <f>IF(C306="","",IFERROR(INDEX('Categorias'!$C$2:$C$20,MATCH(C306,'Categorias'!$A$2:$A$20,0)),""))</f>
        <v/>
      </c>
      <c r="F306" s="35" t="n"/>
      <c r="G306" s="36">
        <f>IF(OR(A306="",C306="",F306="",NOT(ISNUMBER(F306)),D306="Categoria não encontrada",NOT(ISNUMBER(E306))),"",IFERROR(F306*E306,""))</f>
        <v/>
      </c>
      <c r="H306" s="43">
        <f>IF(A306="","",IFERROR(DATE(YEAR(A306),MONTH(A306),1),""))</f>
        <v/>
      </c>
      <c r="I306" s="22" t="n"/>
      <c r="J306" s="33">
        <f>IF(COUNTA(A306:C306,F306,I306)=0,"",IF(A306="","Preencher competência",IF(A306&gt;TODAY(),"Revisar competência futura",IF(B306="","Preencher descrição",IF(C306="","Preencher categoria",IF(D306="Categoria não encontrada","Revisar categoria",IF(OR(NOT(ISNUMBER(F306)),F306&lt;=0),"Revisar valor","OK")))))))</f>
        <v/>
      </c>
      <c r="L306">
        <f>""</f>
        <v/>
      </c>
    </row>
    <row r="307" ht="22" customHeight="1">
      <c r="A307" s="42" t="n"/>
      <c r="B307" s="22" t="n"/>
      <c r="C307" s="22" t="n"/>
      <c r="D307" s="33">
        <f>IF(C307="","",IFERROR(INDEX('Categorias'!$B$2:$B$20,MATCH(C307,'Categorias'!$A$2:$A$20,0)),"Categoria não encontrada"))</f>
        <v/>
      </c>
      <c r="E307" s="34">
        <f>IF(C307="","",IFERROR(INDEX('Categorias'!$C$2:$C$20,MATCH(C307,'Categorias'!$A$2:$A$20,0)),""))</f>
        <v/>
      </c>
      <c r="F307" s="35" t="n"/>
      <c r="G307" s="36">
        <f>IF(OR(A307="",C307="",F307="",NOT(ISNUMBER(F307)),D307="Categoria não encontrada",NOT(ISNUMBER(E307))),"",IFERROR(F307*E307,""))</f>
        <v/>
      </c>
      <c r="H307" s="43">
        <f>IF(A307="","",IFERROR(DATE(YEAR(A307),MONTH(A307),1),""))</f>
        <v/>
      </c>
      <c r="I307" s="22" t="n"/>
      <c r="J307" s="33">
        <f>IF(COUNTA(A307:C307,F307,I307)=0,"",IF(A307="","Preencher competência",IF(A307&gt;TODAY(),"Revisar competência futura",IF(B307="","Preencher descrição",IF(C307="","Preencher categoria",IF(D307="Categoria não encontrada","Revisar categoria",IF(OR(NOT(ISNUMBER(F307)),F307&lt;=0),"Revisar valor","OK")))))))</f>
        <v/>
      </c>
      <c r="L307">
        <f>""</f>
        <v/>
      </c>
    </row>
    <row r="308" ht="22" customHeight="1">
      <c r="A308" s="42" t="n"/>
      <c r="B308" s="22" t="n"/>
      <c r="C308" s="22" t="n"/>
      <c r="D308" s="33">
        <f>IF(C308="","",IFERROR(INDEX('Categorias'!$B$2:$B$20,MATCH(C308,'Categorias'!$A$2:$A$20,0)),"Categoria não encontrada"))</f>
        <v/>
      </c>
      <c r="E308" s="34">
        <f>IF(C308="","",IFERROR(INDEX('Categorias'!$C$2:$C$20,MATCH(C308,'Categorias'!$A$2:$A$20,0)),""))</f>
        <v/>
      </c>
      <c r="F308" s="35" t="n"/>
      <c r="G308" s="36">
        <f>IF(OR(A308="",C308="",F308="",NOT(ISNUMBER(F308)),D308="Categoria não encontrada",NOT(ISNUMBER(E308))),"",IFERROR(F308*E308,""))</f>
        <v/>
      </c>
      <c r="H308" s="43">
        <f>IF(A308="","",IFERROR(DATE(YEAR(A308),MONTH(A308),1),""))</f>
        <v/>
      </c>
      <c r="I308" s="22" t="n"/>
      <c r="J308" s="33">
        <f>IF(COUNTA(A308:C308,F308,I308)=0,"",IF(A308="","Preencher competência",IF(A308&gt;TODAY(),"Revisar competência futura",IF(B308="","Preencher descrição",IF(C308="","Preencher categoria",IF(D308="Categoria não encontrada","Revisar categoria",IF(OR(NOT(ISNUMBER(F308)),F308&lt;=0),"Revisar valor","OK")))))))</f>
        <v/>
      </c>
      <c r="L308">
        <f>""</f>
        <v/>
      </c>
    </row>
    <row r="309" ht="22" customHeight="1">
      <c r="A309" s="42" t="n"/>
      <c r="B309" s="22" t="n"/>
      <c r="C309" s="22" t="n"/>
      <c r="D309" s="33">
        <f>IF(C309="","",IFERROR(INDEX('Categorias'!$B$2:$B$20,MATCH(C309,'Categorias'!$A$2:$A$20,0)),"Categoria não encontrada"))</f>
        <v/>
      </c>
      <c r="E309" s="34">
        <f>IF(C309="","",IFERROR(INDEX('Categorias'!$C$2:$C$20,MATCH(C309,'Categorias'!$A$2:$A$20,0)),""))</f>
        <v/>
      </c>
      <c r="F309" s="35" t="n"/>
      <c r="G309" s="36">
        <f>IF(OR(A309="",C309="",F309="",NOT(ISNUMBER(F309)),D309="Categoria não encontrada",NOT(ISNUMBER(E309))),"",IFERROR(F309*E309,""))</f>
        <v/>
      </c>
      <c r="H309" s="43">
        <f>IF(A309="","",IFERROR(DATE(YEAR(A309),MONTH(A309),1),""))</f>
        <v/>
      </c>
      <c r="I309" s="22" t="n"/>
      <c r="J309" s="33">
        <f>IF(COUNTA(A309:C309,F309,I309)=0,"",IF(A309="","Preencher competência",IF(A309&gt;TODAY(),"Revisar competência futura",IF(B309="","Preencher descrição",IF(C309="","Preencher categoria",IF(D309="Categoria não encontrada","Revisar categoria",IF(OR(NOT(ISNUMBER(F309)),F309&lt;=0),"Revisar valor","OK")))))))</f>
        <v/>
      </c>
      <c r="L309">
        <f>""</f>
        <v/>
      </c>
    </row>
    <row r="310" ht="22" customHeight="1">
      <c r="A310" s="42" t="n"/>
      <c r="B310" s="22" t="n"/>
      <c r="C310" s="22" t="n"/>
      <c r="D310" s="33">
        <f>IF(C310="","",IFERROR(INDEX('Categorias'!$B$2:$B$20,MATCH(C310,'Categorias'!$A$2:$A$20,0)),"Categoria não encontrada"))</f>
        <v/>
      </c>
      <c r="E310" s="34">
        <f>IF(C310="","",IFERROR(INDEX('Categorias'!$C$2:$C$20,MATCH(C310,'Categorias'!$A$2:$A$20,0)),""))</f>
        <v/>
      </c>
      <c r="F310" s="35" t="n"/>
      <c r="G310" s="36">
        <f>IF(OR(A310="",C310="",F310="",NOT(ISNUMBER(F310)),D310="Categoria não encontrada",NOT(ISNUMBER(E310))),"",IFERROR(F310*E310,""))</f>
        <v/>
      </c>
      <c r="H310" s="43">
        <f>IF(A310="","",IFERROR(DATE(YEAR(A310),MONTH(A310),1),""))</f>
        <v/>
      </c>
      <c r="I310" s="22" t="n"/>
      <c r="J310" s="33">
        <f>IF(COUNTA(A310:C310,F310,I310)=0,"",IF(A310="","Preencher competência",IF(A310&gt;TODAY(),"Revisar competência futura",IF(B310="","Preencher descrição",IF(C310="","Preencher categoria",IF(D310="Categoria não encontrada","Revisar categoria",IF(OR(NOT(ISNUMBER(F310)),F310&lt;=0),"Revisar valor","OK")))))))</f>
        <v/>
      </c>
      <c r="L310">
        <f>""</f>
        <v/>
      </c>
    </row>
    <row r="311" ht="22" customHeight="1">
      <c r="A311" s="42" t="n"/>
      <c r="B311" s="22" t="n"/>
      <c r="C311" s="22" t="n"/>
      <c r="D311" s="33">
        <f>IF(C311="","",IFERROR(INDEX('Categorias'!$B$2:$B$20,MATCH(C311,'Categorias'!$A$2:$A$20,0)),"Categoria não encontrada"))</f>
        <v/>
      </c>
      <c r="E311" s="34">
        <f>IF(C311="","",IFERROR(INDEX('Categorias'!$C$2:$C$20,MATCH(C311,'Categorias'!$A$2:$A$20,0)),""))</f>
        <v/>
      </c>
      <c r="F311" s="35" t="n"/>
      <c r="G311" s="36">
        <f>IF(OR(A311="",C311="",F311="",NOT(ISNUMBER(F311)),D311="Categoria não encontrada",NOT(ISNUMBER(E311))),"",IFERROR(F311*E311,""))</f>
        <v/>
      </c>
      <c r="H311" s="43">
        <f>IF(A311="","",IFERROR(DATE(YEAR(A311),MONTH(A311),1),""))</f>
        <v/>
      </c>
      <c r="I311" s="22" t="n"/>
      <c r="J311" s="33">
        <f>IF(COUNTA(A311:C311,F311,I311)=0,"",IF(A311="","Preencher competência",IF(A311&gt;TODAY(),"Revisar competência futura",IF(B311="","Preencher descrição",IF(C311="","Preencher categoria",IF(D311="Categoria não encontrada","Revisar categoria",IF(OR(NOT(ISNUMBER(F311)),F311&lt;=0),"Revisar valor","OK")))))))</f>
        <v/>
      </c>
      <c r="L311">
        <f>""</f>
        <v/>
      </c>
    </row>
    <row r="312" ht="22" customHeight="1">
      <c r="A312" s="42" t="n"/>
      <c r="B312" s="22" t="n"/>
      <c r="C312" s="22" t="n"/>
      <c r="D312" s="33">
        <f>IF(C312="","",IFERROR(INDEX('Categorias'!$B$2:$B$20,MATCH(C312,'Categorias'!$A$2:$A$20,0)),"Categoria não encontrada"))</f>
        <v/>
      </c>
      <c r="E312" s="34">
        <f>IF(C312="","",IFERROR(INDEX('Categorias'!$C$2:$C$20,MATCH(C312,'Categorias'!$A$2:$A$20,0)),""))</f>
        <v/>
      </c>
      <c r="F312" s="35" t="n"/>
      <c r="G312" s="36">
        <f>IF(OR(A312="",C312="",F312="",NOT(ISNUMBER(F312)),D312="Categoria não encontrada",NOT(ISNUMBER(E312))),"",IFERROR(F312*E312,""))</f>
        <v/>
      </c>
      <c r="H312" s="43">
        <f>IF(A312="","",IFERROR(DATE(YEAR(A312),MONTH(A312),1),""))</f>
        <v/>
      </c>
      <c r="I312" s="22" t="n"/>
      <c r="J312" s="33">
        <f>IF(COUNTA(A312:C312,F312,I312)=0,"",IF(A312="","Preencher competência",IF(A312&gt;TODAY(),"Revisar competência futura",IF(B312="","Preencher descrição",IF(C312="","Preencher categoria",IF(D312="Categoria não encontrada","Revisar categoria",IF(OR(NOT(ISNUMBER(F312)),F312&lt;=0),"Revisar valor","OK")))))))</f>
        <v/>
      </c>
      <c r="L312">
        <f>""</f>
        <v/>
      </c>
    </row>
    <row r="313" ht="22" customHeight="1">
      <c r="A313" s="42" t="n"/>
      <c r="B313" s="22" t="n"/>
      <c r="C313" s="22" t="n"/>
      <c r="D313" s="33">
        <f>IF(C313="","",IFERROR(INDEX('Categorias'!$B$2:$B$20,MATCH(C313,'Categorias'!$A$2:$A$20,0)),"Categoria não encontrada"))</f>
        <v/>
      </c>
      <c r="E313" s="34">
        <f>IF(C313="","",IFERROR(INDEX('Categorias'!$C$2:$C$20,MATCH(C313,'Categorias'!$A$2:$A$20,0)),""))</f>
        <v/>
      </c>
      <c r="F313" s="35" t="n"/>
      <c r="G313" s="36">
        <f>IF(OR(A313="",C313="",F313="",NOT(ISNUMBER(F313)),D313="Categoria não encontrada",NOT(ISNUMBER(E313))),"",IFERROR(F313*E313,""))</f>
        <v/>
      </c>
      <c r="H313" s="43">
        <f>IF(A313="","",IFERROR(DATE(YEAR(A313),MONTH(A313),1),""))</f>
        <v/>
      </c>
      <c r="I313" s="22" t="n"/>
      <c r="J313" s="33">
        <f>IF(COUNTA(A313:C313,F313,I313)=0,"",IF(A313="","Preencher competência",IF(A313&gt;TODAY(),"Revisar competência futura",IF(B313="","Preencher descrição",IF(C313="","Preencher categoria",IF(D313="Categoria não encontrada","Revisar categoria",IF(OR(NOT(ISNUMBER(F313)),F313&lt;=0),"Revisar valor","OK")))))))</f>
        <v/>
      </c>
      <c r="L313">
        <f>""</f>
        <v/>
      </c>
    </row>
    <row r="314" ht="22" customHeight="1">
      <c r="A314" s="42" t="n"/>
      <c r="B314" s="22" t="n"/>
      <c r="C314" s="22" t="n"/>
      <c r="D314" s="33">
        <f>IF(C314="","",IFERROR(INDEX('Categorias'!$B$2:$B$20,MATCH(C314,'Categorias'!$A$2:$A$20,0)),"Categoria não encontrada"))</f>
        <v/>
      </c>
      <c r="E314" s="34">
        <f>IF(C314="","",IFERROR(INDEX('Categorias'!$C$2:$C$20,MATCH(C314,'Categorias'!$A$2:$A$20,0)),""))</f>
        <v/>
      </c>
      <c r="F314" s="35" t="n"/>
      <c r="G314" s="36">
        <f>IF(OR(A314="",C314="",F314="",NOT(ISNUMBER(F314)),D314="Categoria não encontrada",NOT(ISNUMBER(E314))),"",IFERROR(F314*E314,""))</f>
        <v/>
      </c>
      <c r="H314" s="43">
        <f>IF(A314="","",IFERROR(DATE(YEAR(A314),MONTH(A314),1),""))</f>
        <v/>
      </c>
      <c r="I314" s="22" t="n"/>
      <c r="J314" s="33">
        <f>IF(COUNTA(A314:C314,F314,I314)=0,"",IF(A314="","Preencher competência",IF(A314&gt;TODAY(),"Revisar competência futura",IF(B314="","Preencher descrição",IF(C314="","Preencher categoria",IF(D314="Categoria não encontrada","Revisar categoria",IF(OR(NOT(ISNUMBER(F314)),F314&lt;=0),"Revisar valor","OK")))))))</f>
        <v/>
      </c>
      <c r="L314">
        <f>""</f>
        <v/>
      </c>
    </row>
    <row r="315" ht="22" customHeight="1">
      <c r="A315" s="42" t="n"/>
      <c r="B315" s="22" t="n"/>
      <c r="C315" s="22" t="n"/>
      <c r="D315" s="33">
        <f>IF(C315="","",IFERROR(INDEX('Categorias'!$B$2:$B$20,MATCH(C315,'Categorias'!$A$2:$A$20,0)),"Categoria não encontrada"))</f>
        <v/>
      </c>
      <c r="E315" s="34">
        <f>IF(C315="","",IFERROR(INDEX('Categorias'!$C$2:$C$20,MATCH(C315,'Categorias'!$A$2:$A$20,0)),""))</f>
        <v/>
      </c>
      <c r="F315" s="35" t="n"/>
      <c r="G315" s="36">
        <f>IF(OR(A315="",C315="",F315="",NOT(ISNUMBER(F315)),D315="Categoria não encontrada",NOT(ISNUMBER(E315))),"",IFERROR(F315*E315,""))</f>
        <v/>
      </c>
      <c r="H315" s="43">
        <f>IF(A315="","",IFERROR(DATE(YEAR(A315),MONTH(A315),1),""))</f>
        <v/>
      </c>
      <c r="I315" s="22" t="n"/>
      <c r="J315" s="33">
        <f>IF(COUNTA(A315:C315,F315,I315)=0,"",IF(A315="","Preencher competência",IF(A315&gt;TODAY(),"Revisar competência futura",IF(B315="","Preencher descrição",IF(C315="","Preencher categoria",IF(D315="Categoria não encontrada","Revisar categoria",IF(OR(NOT(ISNUMBER(F315)),F315&lt;=0),"Revisar valor","OK")))))))</f>
        <v/>
      </c>
      <c r="L315">
        <f>""</f>
        <v/>
      </c>
    </row>
    <row r="316" ht="22" customHeight="1">
      <c r="A316" s="42" t="n"/>
      <c r="B316" s="22" t="n"/>
      <c r="C316" s="22" t="n"/>
      <c r="D316" s="33">
        <f>IF(C316="","",IFERROR(INDEX('Categorias'!$B$2:$B$20,MATCH(C316,'Categorias'!$A$2:$A$20,0)),"Categoria não encontrada"))</f>
        <v/>
      </c>
      <c r="E316" s="34">
        <f>IF(C316="","",IFERROR(INDEX('Categorias'!$C$2:$C$20,MATCH(C316,'Categorias'!$A$2:$A$20,0)),""))</f>
        <v/>
      </c>
      <c r="F316" s="35" t="n"/>
      <c r="G316" s="36">
        <f>IF(OR(A316="",C316="",F316="",NOT(ISNUMBER(F316)),D316="Categoria não encontrada",NOT(ISNUMBER(E316))),"",IFERROR(F316*E316,""))</f>
        <v/>
      </c>
      <c r="H316" s="43">
        <f>IF(A316="","",IFERROR(DATE(YEAR(A316),MONTH(A316),1),""))</f>
        <v/>
      </c>
      <c r="I316" s="22" t="n"/>
      <c r="J316" s="33">
        <f>IF(COUNTA(A316:C316,F316,I316)=0,"",IF(A316="","Preencher competência",IF(A316&gt;TODAY(),"Revisar competência futura",IF(B316="","Preencher descrição",IF(C316="","Preencher categoria",IF(D316="Categoria não encontrada","Revisar categoria",IF(OR(NOT(ISNUMBER(F316)),F316&lt;=0),"Revisar valor","OK")))))))</f>
        <v/>
      </c>
      <c r="L316">
        <f>""</f>
        <v/>
      </c>
    </row>
    <row r="317" ht="22" customHeight="1">
      <c r="A317" s="42" t="n"/>
      <c r="B317" s="22" t="n"/>
      <c r="C317" s="22" t="n"/>
      <c r="D317" s="33">
        <f>IF(C317="","",IFERROR(INDEX('Categorias'!$B$2:$B$20,MATCH(C317,'Categorias'!$A$2:$A$20,0)),"Categoria não encontrada"))</f>
        <v/>
      </c>
      <c r="E317" s="34">
        <f>IF(C317="","",IFERROR(INDEX('Categorias'!$C$2:$C$20,MATCH(C317,'Categorias'!$A$2:$A$20,0)),""))</f>
        <v/>
      </c>
      <c r="F317" s="35" t="n"/>
      <c r="G317" s="36">
        <f>IF(OR(A317="",C317="",F317="",NOT(ISNUMBER(F317)),D317="Categoria não encontrada",NOT(ISNUMBER(E317))),"",IFERROR(F317*E317,""))</f>
        <v/>
      </c>
      <c r="H317" s="43">
        <f>IF(A317="","",IFERROR(DATE(YEAR(A317),MONTH(A317),1),""))</f>
        <v/>
      </c>
      <c r="I317" s="22" t="n"/>
      <c r="J317" s="33">
        <f>IF(COUNTA(A317:C317,F317,I317)=0,"",IF(A317="","Preencher competência",IF(A317&gt;TODAY(),"Revisar competência futura",IF(B317="","Preencher descrição",IF(C317="","Preencher categoria",IF(D317="Categoria não encontrada","Revisar categoria",IF(OR(NOT(ISNUMBER(F317)),F317&lt;=0),"Revisar valor","OK")))))))</f>
        <v/>
      </c>
      <c r="L317">
        <f>""</f>
        <v/>
      </c>
    </row>
    <row r="318" ht="22" customHeight="1">
      <c r="A318" s="42" t="n"/>
      <c r="B318" s="22" t="n"/>
      <c r="C318" s="22" t="n"/>
      <c r="D318" s="33">
        <f>IF(C318="","",IFERROR(INDEX('Categorias'!$B$2:$B$20,MATCH(C318,'Categorias'!$A$2:$A$20,0)),"Categoria não encontrada"))</f>
        <v/>
      </c>
      <c r="E318" s="34">
        <f>IF(C318="","",IFERROR(INDEX('Categorias'!$C$2:$C$20,MATCH(C318,'Categorias'!$A$2:$A$20,0)),""))</f>
        <v/>
      </c>
      <c r="F318" s="35" t="n"/>
      <c r="G318" s="36">
        <f>IF(OR(A318="",C318="",F318="",NOT(ISNUMBER(F318)),D318="Categoria não encontrada",NOT(ISNUMBER(E318))),"",IFERROR(F318*E318,""))</f>
        <v/>
      </c>
      <c r="H318" s="43">
        <f>IF(A318="","",IFERROR(DATE(YEAR(A318),MONTH(A318),1),""))</f>
        <v/>
      </c>
      <c r="I318" s="22" t="n"/>
      <c r="J318" s="33">
        <f>IF(COUNTA(A318:C318,F318,I318)=0,"",IF(A318="","Preencher competência",IF(A318&gt;TODAY(),"Revisar competência futura",IF(B318="","Preencher descrição",IF(C318="","Preencher categoria",IF(D318="Categoria não encontrada","Revisar categoria",IF(OR(NOT(ISNUMBER(F318)),F318&lt;=0),"Revisar valor","OK")))))))</f>
        <v/>
      </c>
      <c r="L318">
        <f>""</f>
        <v/>
      </c>
    </row>
    <row r="319" ht="22" customHeight="1">
      <c r="A319" s="42" t="n"/>
      <c r="B319" s="22" t="n"/>
      <c r="C319" s="22" t="n"/>
      <c r="D319" s="33">
        <f>IF(C319="","",IFERROR(INDEX('Categorias'!$B$2:$B$20,MATCH(C319,'Categorias'!$A$2:$A$20,0)),"Categoria não encontrada"))</f>
        <v/>
      </c>
      <c r="E319" s="34">
        <f>IF(C319="","",IFERROR(INDEX('Categorias'!$C$2:$C$20,MATCH(C319,'Categorias'!$A$2:$A$20,0)),""))</f>
        <v/>
      </c>
      <c r="F319" s="35" t="n"/>
      <c r="G319" s="36">
        <f>IF(OR(A319="",C319="",F319="",NOT(ISNUMBER(F319)),D319="Categoria não encontrada",NOT(ISNUMBER(E319))),"",IFERROR(F319*E319,""))</f>
        <v/>
      </c>
      <c r="H319" s="43">
        <f>IF(A319="","",IFERROR(DATE(YEAR(A319),MONTH(A319),1),""))</f>
        <v/>
      </c>
      <c r="I319" s="22" t="n"/>
      <c r="J319" s="33">
        <f>IF(COUNTA(A319:C319,F319,I319)=0,"",IF(A319="","Preencher competência",IF(A319&gt;TODAY(),"Revisar competência futura",IF(B319="","Preencher descrição",IF(C319="","Preencher categoria",IF(D319="Categoria não encontrada","Revisar categoria",IF(OR(NOT(ISNUMBER(F319)),F319&lt;=0),"Revisar valor","OK")))))))</f>
        <v/>
      </c>
      <c r="L319">
        <f>""</f>
        <v/>
      </c>
    </row>
    <row r="320" ht="22" customHeight="1">
      <c r="A320" s="42" t="n"/>
      <c r="B320" s="22" t="n"/>
      <c r="C320" s="22" t="n"/>
      <c r="D320" s="33">
        <f>IF(C320="","",IFERROR(INDEX('Categorias'!$B$2:$B$20,MATCH(C320,'Categorias'!$A$2:$A$20,0)),"Categoria não encontrada"))</f>
        <v/>
      </c>
      <c r="E320" s="34">
        <f>IF(C320="","",IFERROR(INDEX('Categorias'!$C$2:$C$20,MATCH(C320,'Categorias'!$A$2:$A$20,0)),""))</f>
        <v/>
      </c>
      <c r="F320" s="35" t="n"/>
      <c r="G320" s="36">
        <f>IF(OR(A320="",C320="",F320="",NOT(ISNUMBER(F320)),D320="Categoria não encontrada",NOT(ISNUMBER(E320))),"",IFERROR(F320*E320,""))</f>
        <v/>
      </c>
      <c r="H320" s="43">
        <f>IF(A320="","",IFERROR(DATE(YEAR(A320),MONTH(A320),1),""))</f>
        <v/>
      </c>
      <c r="I320" s="22" t="n"/>
      <c r="J320" s="33">
        <f>IF(COUNTA(A320:C320,F320,I320)=0,"",IF(A320="","Preencher competência",IF(A320&gt;TODAY(),"Revisar competência futura",IF(B320="","Preencher descrição",IF(C320="","Preencher categoria",IF(D320="Categoria não encontrada","Revisar categoria",IF(OR(NOT(ISNUMBER(F320)),F320&lt;=0),"Revisar valor","OK")))))))</f>
        <v/>
      </c>
      <c r="L320">
        <f>""</f>
        <v/>
      </c>
    </row>
    <row r="321" ht="22" customHeight="1">
      <c r="A321" s="42" t="n"/>
      <c r="B321" s="22" t="n"/>
      <c r="C321" s="22" t="n"/>
      <c r="D321" s="33">
        <f>IF(C321="","",IFERROR(INDEX('Categorias'!$B$2:$B$20,MATCH(C321,'Categorias'!$A$2:$A$20,0)),"Categoria não encontrada"))</f>
        <v/>
      </c>
      <c r="E321" s="34">
        <f>IF(C321="","",IFERROR(INDEX('Categorias'!$C$2:$C$20,MATCH(C321,'Categorias'!$A$2:$A$20,0)),""))</f>
        <v/>
      </c>
      <c r="F321" s="35" t="n"/>
      <c r="G321" s="36">
        <f>IF(OR(A321="",C321="",F321="",NOT(ISNUMBER(F321)),D321="Categoria não encontrada",NOT(ISNUMBER(E321))),"",IFERROR(F321*E321,""))</f>
        <v/>
      </c>
      <c r="H321" s="43">
        <f>IF(A321="","",IFERROR(DATE(YEAR(A321),MONTH(A321),1),""))</f>
        <v/>
      </c>
      <c r="I321" s="22" t="n"/>
      <c r="J321" s="33">
        <f>IF(COUNTA(A321:C321,F321,I321)=0,"",IF(A321="","Preencher competência",IF(A321&gt;TODAY(),"Revisar competência futura",IF(B321="","Preencher descrição",IF(C321="","Preencher categoria",IF(D321="Categoria não encontrada","Revisar categoria",IF(OR(NOT(ISNUMBER(F321)),F321&lt;=0),"Revisar valor","OK")))))))</f>
        <v/>
      </c>
      <c r="L321">
        <f>""</f>
        <v/>
      </c>
    </row>
    <row r="322" ht="22" customHeight="1">
      <c r="A322" s="42" t="n"/>
      <c r="B322" s="22" t="n"/>
      <c r="C322" s="22" t="n"/>
      <c r="D322" s="33">
        <f>IF(C322="","",IFERROR(INDEX('Categorias'!$B$2:$B$20,MATCH(C322,'Categorias'!$A$2:$A$20,0)),"Categoria não encontrada"))</f>
        <v/>
      </c>
      <c r="E322" s="34">
        <f>IF(C322="","",IFERROR(INDEX('Categorias'!$C$2:$C$20,MATCH(C322,'Categorias'!$A$2:$A$20,0)),""))</f>
        <v/>
      </c>
      <c r="F322" s="35" t="n"/>
      <c r="G322" s="36">
        <f>IF(OR(A322="",C322="",F322="",NOT(ISNUMBER(F322)),D322="Categoria não encontrada",NOT(ISNUMBER(E322))),"",IFERROR(F322*E322,""))</f>
        <v/>
      </c>
      <c r="H322" s="43">
        <f>IF(A322="","",IFERROR(DATE(YEAR(A322),MONTH(A322),1),""))</f>
        <v/>
      </c>
      <c r="I322" s="22" t="n"/>
      <c r="J322" s="33">
        <f>IF(COUNTA(A322:C322,F322,I322)=0,"",IF(A322="","Preencher competência",IF(A322&gt;TODAY(),"Revisar competência futura",IF(B322="","Preencher descrição",IF(C322="","Preencher categoria",IF(D322="Categoria não encontrada","Revisar categoria",IF(OR(NOT(ISNUMBER(F322)),F322&lt;=0),"Revisar valor","OK")))))))</f>
        <v/>
      </c>
      <c r="L322">
        <f>""</f>
        <v/>
      </c>
    </row>
    <row r="323" ht="22" customHeight="1">
      <c r="A323" s="42" t="n"/>
      <c r="B323" s="22" t="n"/>
      <c r="C323" s="22" t="n"/>
      <c r="D323" s="33">
        <f>IF(C323="","",IFERROR(INDEX('Categorias'!$B$2:$B$20,MATCH(C323,'Categorias'!$A$2:$A$20,0)),"Categoria não encontrada"))</f>
        <v/>
      </c>
      <c r="E323" s="34">
        <f>IF(C323="","",IFERROR(INDEX('Categorias'!$C$2:$C$20,MATCH(C323,'Categorias'!$A$2:$A$20,0)),""))</f>
        <v/>
      </c>
      <c r="F323" s="35" t="n"/>
      <c r="G323" s="36">
        <f>IF(OR(A323="",C323="",F323="",NOT(ISNUMBER(F323)),D323="Categoria não encontrada",NOT(ISNUMBER(E323))),"",IFERROR(F323*E323,""))</f>
        <v/>
      </c>
      <c r="H323" s="43">
        <f>IF(A323="","",IFERROR(DATE(YEAR(A323),MONTH(A323),1),""))</f>
        <v/>
      </c>
      <c r="I323" s="22" t="n"/>
      <c r="J323" s="33">
        <f>IF(COUNTA(A323:C323,F323,I323)=0,"",IF(A323="","Preencher competência",IF(A323&gt;TODAY(),"Revisar competência futura",IF(B323="","Preencher descrição",IF(C323="","Preencher categoria",IF(D323="Categoria não encontrada","Revisar categoria",IF(OR(NOT(ISNUMBER(F323)),F323&lt;=0),"Revisar valor","OK")))))))</f>
        <v/>
      </c>
      <c r="L323">
        <f>""</f>
        <v/>
      </c>
    </row>
    <row r="324" ht="22" customHeight="1">
      <c r="A324" s="42" t="n"/>
      <c r="B324" s="22" t="n"/>
      <c r="C324" s="22" t="n"/>
      <c r="D324" s="33">
        <f>IF(C324="","",IFERROR(INDEX('Categorias'!$B$2:$B$20,MATCH(C324,'Categorias'!$A$2:$A$20,0)),"Categoria não encontrada"))</f>
        <v/>
      </c>
      <c r="E324" s="34">
        <f>IF(C324="","",IFERROR(INDEX('Categorias'!$C$2:$C$20,MATCH(C324,'Categorias'!$A$2:$A$20,0)),""))</f>
        <v/>
      </c>
      <c r="F324" s="35" t="n"/>
      <c r="G324" s="36">
        <f>IF(OR(A324="",C324="",F324="",NOT(ISNUMBER(F324)),D324="Categoria não encontrada",NOT(ISNUMBER(E324))),"",IFERROR(F324*E324,""))</f>
        <v/>
      </c>
      <c r="H324" s="43">
        <f>IF(A324="","",IFERROR(DATE(YEAR(A324),MONTH(A324),1),""))</f>
        <v/>
      </c>
      <c r="I324" s="22" t="n"/>
      <c r="J324" s="33">
        <f>IF(COUNTA(A324:C324,F324,I324)=0,"",IF(A324="","Preencher competência",IF(A324&gt;TODAY(),"Revisar competência futura",IF(B324="","Preencher descrição",IF(C324="","Preencher categoria",IF(D324="Categoria não encontrada","Revisar categoria",IF(OR(NOT(ISNUMBER(F324)),F324&lt;=0),"Revisar valor","OK")))))))</f>
        <v/>
      </c>
      <c r="L324">
        <f>""</f>
        <v/>
      </c>
    </row>
    <row r="325" ht="22" customHeight="1">
      <c r="A325" s="42" t="n"/>
      <c r="B325" s="22" t="n"/>
      <c r="C325" s="22" t="n"/>
      <c r="D325" s="33">
        <f>IF(C325="","",IFERROR(INDEX('Categorias'!$B$2:$B$20,MATCH(C325,'Categorias'!$A$2:$A$20,0)),"Categoria não encontrada"))</f>
        <v/>
      </c>
      <c r="E325" s="34">
        <f>IF(C325="","",IFERROR(INDEX('Categorias'!$C$2:$C$20,MATCH(C325,'Categorias'!$A$2:$A$20,0)),""))</f>
        <v/>
      </c>
      <c r="F325" s="35" t="n"/>
      <c r="G325" s="36">
        <f>IF(OR(A325="",C325="",F325="",NOT(ISNUMBER(F325)),D325="Categoria não encontrada",NOT(ISNUMBER(E325))),"",IFERROR(F325*E325,""))</f>
        <v/>
      </c>
      <c r="H325" s="43">
        <f>IF(A325="","",IFERROR(DATE(YEAR(A325),MONTH(A325),1),""))</f>
        <v/>
      </c>
      <c r="I325" s="22" t="n"/>
      <c r="J325" s="33">
        <f>IF(COUNTA(A325:C325,F325,I325)=0,"",IF(A325="","Preencher competência",IF(A325&gt;TODAY(),"Revisar competência futura",IF(B325="","Preencher descrição",IF(C325="","Preencher categoria",IF(D325="Categoria não encontrada","Revisar categoria",IF(OR(NOT(ISNUMBER(F325)),F325&lt;=0),"Revisar valor","OK")))))))</f>
        <v/>
      </c>
      <c r="L325">
        <f>""</f>
        <v/>
      </c>
    </row>
    <row r="326" ht="22" customHeight="1">
      <c r="A326" s="42" t="n"/>
      <c r="B326" s="22" t="n"/>
      <c r="C326" s="22" t="n"/>
      <c r="D326" s="33">
        <f>IF(C326="","",IFERROR(INDEX('Categorias'!$B$2:$B$20,MATCH(C326,'Categorias'!$A$2:$A$20,0)),"Categoria não encontrada"))</f>
        <v/>
      </c>
      <c r="E326" s="34">
        <f>IF(C326="","",IFERROR(INDEX('Categorias'!$C$2:$C$20,MATCH(C326,'Categorias'!$A$2:$A$20,0)),""))</f>
        <v/>
      </c>
      <c r="F326" s="35" t="n"/>
      <c r="G326" s="36">
        <f>IF(OR(A326="",C326="",F326="",NOT(ISNUMBER(F326)),D326="Categoria não encontrada",NOT(ISNUMBER(E326))),"",IFERROR(F326*E326,""))</f>
        <v/>
      </c>
      <c r="H326" s="43">
        <f>IF(A326="","",IFERROR(DATE(YEAR(A326),MONTH(A326),1),""))</f>
        <v/>
      </c>
      <c r="I326" s="22" t="n"/>
      <c r="J326" s="33">
        <f>IF(COUNTA(A326:C326,F326,I326)=0,"",IF(A326="","Preencher competência",IF(A326&gt;TODAY(),"Revisar competência futura",IF(B326="","Preencher descrição",IF(C326="","Preencher categoria",IF(D326="Categoria não encontrada","Revisar categoria",IF(OR(NOT(ISNUMBER(F326)),F326&lt;=0),"Revisar valor","OK")))))))</f>
        <v/>
      </c>
      <c r="L326">
        <f>""</f>
        <v/>
      </c>
    </row>
    <row r="327" ht="22" customHeight="1">
      <c r="A327" s="42" t="n"/>
      <c r="B327" s="22" t="n"/>
      <c r="C327" s="22" t="n"/>
      <c r="D327" s="33">
        <f>IF(C327="","",IFERROR(INDEX('Categorias'!$B$2:$B$20,MATCH(C327,'Categorias'!$A$2:$A$20,0)),"Categoria não encontrada"))</f>
        <v/>
      </c>
      <c r="E327" s="34">
        <f>IF(C327="","",IFERROR(INDEX('Categorias'!$C$2:$C$20,MATCH(C327,'Categorias'!$A$2:$A$20,0)),""))</f>
        <v/>
      </c>
      <c r="F327" s="35" t="n"/>
      <c r="G327" s="36">
        <f>IF(OR(A327="",C327="",F327="",NOT(ISNUMBER(F327)),D327="Categoria não encontrada",NOT(ISNUMBER(E327))),"",IFERROR(F327*E327,""))</f>
        <v/>
      </c>
      <c r="H327" s="43">
        <f>IF(A327="","",IFERROR(DATE(YEAR(A327),MONTH(A327),1),""))</f>
        <v/>
      </c>
      <c r="I327" s="22" t="n"/>
      <c r="J327" s="33">
        <f>IF(COUNTA(A327:C327,F327,I327)=0,"",IF(A327="","Preencher competência",IF(A327&gt;TODAY(),"Revisar competência futura",IF(B327="","Preencher descrição",IF(C327="","Preencher categoria",IF(D327="Categoria não encontrada","Revisar categoria",IF(OR(NOT(ISNUMBER(F327)),F327&lt;=0),"Revisar valor","OK")))))))</f>
        <v/>
      </c>
      <c r="L327">
        <f>""</f>
        <v/>
      </c>
    </row>
    <row r="328" ht="22" customHeight="1">
      <c r="A328" s="42" t="n"/>
      <c r="B328" s="22" t="n"/>
      <c r="C328" s="22" t="n"/>
      <c r="D328" s="33">
        <f>IF(C328="","",IFERROR(INDEX('Categorias'!$B$2:$B$20,MATCH(C328,'Categorias'!$A$2:$A$20,0)),"Categoria não encontrada"))</f>
        <v/>
      </c>
      <c r="E328" s="34">
        <f>IF(C328="","",IFERROR(INDEX('Categorias'!$C$2:$C$20,MATCH(C328,'Categorias'!$A$2:$A$20,0)),""))</f>
        <v/>
      </c>
      <c r="F328" s="35" t="n"/>
      <c r="G328" s="36">
        <f>IF(OR(A328="",C328="",F328="",NOT(ISNUMBER(F328)),D328="Categoria não encontrada",NOT(ISNUMBER(E328))),"",IFERROR(F328*E328,""))</f>
        <v/>
      </c>
      <c r="H328" s="43">
        <f>IF(A328="","",IFERROR(DATE(YEAR(A328),MONTH(A328),1),""))</f>
        <v/>
      </c>
      <c r="I328" s="22" t="n"/>
      <c r="J328" s="33">
        <f>IF(COUNTA(A328:C328,F328,I328)=0,"",IF(A328="","Preencher competência",IF(A328&gt;TODAY(),"Revisar competência futura",IF(B328="","Preencher descrição",IF(C328="","Preencher categoria",IF(D328="Categoria não encontrada","Revisar categoria",IF(OR(NOT(ISNUMBER(F328)),F328&lt;=0),"Revisar valor","OK")))))))</f>
        <v/>
      </c>
      <c r="L328">
        <f>""</f>
        <v/>
      </c>
    </row>
    <row r="329" ht="22" customHeight="1">
      <c r="A329" s="42" t="n"/>
      <c r="B329" s="22" t="n"/>
      <c r="C329" s="22" t="n"/>
      <c r="D329" s="33">
        <f>IF(C329="","",IFERROR(INDEX('Categorias'!$B$2:$B$20,MATCH(C329,'Categorias'!$A$2:$A$20,0)),"Categoria não encontrada"))</f>
        <v/>
      </c>
      <c r="E329" s="34">
        <f>IF(C329="","",IFERROR(INDEX('Categorias'!$C$2:$C$20,MATCH(C329,'Categorias'!$A$2:$A$20,0)),""))</f>
        <v/>
      </c>
      <c r="F329" s="35" t="n"/>
      <c r="G329" s="36">
        <f>IF(OR(A329="",C329="",F329="",NOT(ISNUMBER(F329)),D329="Categoria não encontrada",NOT(ISNUMBER(E329))),"",IFERROR(F329*E329,""))</f>
        <v/>
      </c>
      <c r="H329" s="43">
        <f>IF(A329="","",IFERROR(DATE(YEAR(A329),MONTH(A329),1),""))</f>
        <v/>
      </c>
      <c r="I329" s="22" t="n"/>
      <c r="J329" s="33">
        <f>IF(COUNTA(A329:C329,F329,I329)=0,"",IF(A329="","Preencher competência",IF(A329&gt;TODAY(),"Revisar competência futura",IF(B329="","Preencher descrição",IF(C329="","Preencher categoria",IF(D329="Categoria não encontrada","Revisar categoria",IF(OR(NOT(ISNUMBER(F329)),F329&lt;=0),"Revisar valor","OK")))))))</f>
        <v/>
      </c>
      <c r="L329">
        <f>""</f>
        <v/>
      </c>
    </row>
    <row r="330" ht="22" customHeight="1">
      <c r="A330" s="42" t="n"/>
      <c r="B330" s="22" t="n"/>
      <c r="C330" s="22" t="n"/>
      <c r="D330" s="33">
        <f>IF(C330="","",IFERROR(INDEX('Categorias'!$B$2:$B$20,MATCH(C330,'Categorias'!$A$2:$A$20,0)),"Categoria não encontrada"))</f>
        <v/>
      </c>
      <c r="E330" s="34">
        <f>IF(C330="","",IFERROR(INDEX('Categorias'!$C$2:$C$20,MATCH(C330,'Categorias'!$A$2:$A$20,0)),""))</f>
        <v/>
      </c>
      <c r="F330" s="35" t="n"/>
      <c r="G330" s="36">
        <f>IF(OR(A330="",C330="",F330="",NOT(ISNUMBER(F330)),D330="Categoria não encontrada",NOT(ISNUMBER(E330))),"",IFERROR(F330*E330,""))</f>
        <v/>
      </c>
      <c r="H330" s="43">
        <f>IF(A330="","",IFERROR(DATE(YEAR(A330),MONTH(A330),1),""))</f>
        <v/>
      </c>
      <c r="I330" s="22" t="n"/>
      <c r="J330" s="33">
        <f>IF(COUNTA(A330:C330,F330,I330)=0,"",IF(A330="","Preencher competência",IF(A330&gt;TODAY(),"Revisar competência futura",IF(B330="","Preencher descrição",IF(C330="","Preencher categoria",IF(D330="Categoria não encontrada","Revisar categoria",IF(OR(NOT(ISNUMBER(F330)),F330&lt;=0),"Revisar valor","OK")))))))</f>
        <v/>
      </c>
      <c r="L330">
        <f>""</f>
        <v/>
      </c>
    </row>
    <row r="331" ht="22" customHeight="1">
      <c r="A331" s="42" t="n"/>
      <c r="B331" s="22" t="n"/>
      <c r="C331" s="22" t="n"/>
      <c r="D331" s="33">
        <f>IF(C331="","",IFERROR(INDEX('Categorias'!$B$2:$B$20,MATCH(C331,'Categorias'!$A$2:$A$20,0)),"Categoria não encontrada"))</f>
        <v/>
      </c>
      <c r="E331" s="34">
        <f>IF(C331="","",IFERROR(INDEX('Categorias'!$C$2:$C$20,MATCH(C331,'Categorias'!$A$2:$A$20,0)),""))</f>
        <v/>
      </c>
      <c r="F331" s="35" t="n"/>
      <c r="G331" s="36">
        <f>IF(OR(A331="",C331="",F331="",NOT(ISNUMBER(F331)),D331="Categoria não encontrada",NOT(ISNUMBER(E331))),"",IFERROR(F331*E331,""))</f>
        <v/>
      </c>
      <c r="H331" s="43">
        <f>IF(A331="","",IFERROR(DATE(YEAR(A331),MONTH(A331),1),""))</f>
        <v/>
      </c>
      <c r="I331" s="22" t="n"/>
      <c r="J331" s="33">
        <f>IF(COUNTA(A331:C331,F331,I331)=0,"",IF(A331="","Preencher competência",IF(A331&gt;TODAY(),"Revisar competência futura",IF(B331="","Preencher descrição",IF(C331="","Preencher categoria",IF(D331="Categoria não encontrada","Revisar categoria",IF(OR(NOT(ISNUMBER(F331)),F331&lt;=0),"Revisar valor","OK")))))))</f>
        <v/>
      </c>
      <c r="L331">
        <f>""</f>
        <v/>
      </c>
    </row>
    <row r="332" ht="22" customHeight="1">
      <c r="A332" s="42" t="n"/>
      <c r="B332" s="22" t="n"/>
      <c r="C332" s="22" t="n"/>
      <c r="D332" s="33">
        <f>IF(C332="","",IFERROR(INDEX('Categorias'!$B$2:$B$20,MATCH(C332,'Categorias'!$A$2:$A$20,0)),"Categoria não encontrada"))</f>
        <v/>
      </c>
      <c r="E332" s="34">
        <f>IF(C332="","",IFERROR(INDEX('Categorias'!$C$2:$C$20,MATCH(C332,'Categorias'!$A$2:$A$20,0)),""))</f>
        <v/>
      </c>
      <c r="F332" s="35" t="n"/>
      <c r="G332" s="36">
        <f>IF(OR(A332="",C332="",F332="",NOT(ISNUMBER(F332)),D332="Categoria não encontrada",NOT(ISNUMBER(E332))),"",IFERROR(F332*E332,""))</f>
        <v/>
      </c>
      <c r="H332" s="43">
        <f>IF(A332="","",IFERROR(DATE(YEAR(A332),MONTH(A332),1),""))</f>
        <v/>
      </c>
      <c r="I332" s="22" t="n"/>
      <c r="J332" s="33">
        <f>IF(COUNTA(A332:C332,F332,I332)=0,"",IF(A332="","Preencher competência",IF(A332&gt;TODAY(),"Revisar competência futura",IF(B332="","Preencher descrição",IF(C332="","Preencher categoria",IF(D332="Categoria não encontrada","Revisar categoria",IF(OR(NOT(ISNUMBER(F332)),F332&lt;=0),"Revisar valor","OK")))))))</f>
        <v/>
      </c>
      <c r="L332">
        <f>""</f>
        <v/>
      </c>
    </row>
    <row r="333" ht="22" customHeight="1">
      <c r="A333" s="42" t="n"/>
      <c r="B333" s="22" t="n"/>
      <c r="C333" s="22" t="n"/>
      <c r="D333" s="33">
        <f>IF(C333="","",IFERROR(INDEX('Categorias'!$B$2:$B$20,MATCH(C333,'Categorias'!$A$2:$A$20,0)),"Categoria não encontrada"))</f>
        <v/>
      </c>
      <c r="E333" s="34">
        <f>IF(C333="","",IFERROR(INDEX('Categorias'!$C$2:$C$20,MATCH(C333,'Categorias'!$A$2:$A$20,0)),""))</f>
        <v/>
      </c>
      <c r="F333" s="35" t="n"/>
      <c r="G333" s="36">
        <f>IF(OR(A333="",C333="",F333="",NOT(ISNUMBER(F333)),D333="Categoria não encontrada",NOT(ISNUMBER(E333))),"",IFERROR(F333*E333,""))</f>
        <v/>
      </c>
      <c r="H333" s="43">
        <f>IF(A333="","",IFERROR(DATE(YEAR(A333),MONTH(A333),1),""))</f>
        <v/>
      </c>
      <c r="I333" s="22" t="n"/>
      <c r="J333" s="33">
        <f>IF(COUNTA(A333:C333,F333,I333)=0,"",IF(A333="","Preencher competência",IF(A333&gt;TODAY(),"Revisar competência futura",IF(B333="","Preencher descrição",IF(C333="","Preencher categoria",IF(D333="Categoria não encontrada","Revisar categoria",IF(OR(NOT(ISNUMBER(F333)),F333&lt;=0),"Revisar valor","OK")))))))</f>
        <v/>
      </c>
      <c r="L333">
        <f>""</f>
        <v/>
      </c>
    </row>
    <row r="334" ht="22" customHeight="1">
      <c r="A334" s="42" t="n"/>
      <c r="B334" s="22" t="n"/>
      <c r="C334" s="22" t="n"/>
      <c r="D334" s="33">
        <f>IF(C334="","",IFERROR(INDEX('Categorias'!$B$2:$B$20,MATCH(C334,'Categorias'!$A$2:$A$20,0)),"Categoria não encontrada"))</f>
        <v/>
      </c>
      <c r="E334" s="34">
        <f>IF(C334="","",IFERROR(INDEX('Categorias'!$C$2:$C$20,MATCH(C334,'Categorias'!$A$2:$A$20,0)),""))</f>
        <v/>
      </c>
      <c r="F334" s="35" t="n"/>
      <c r="G334" s="36">
        <f>IF(OR(A334="",C334="",F334="",NOT(ISNUMBER(F334)),D334="Categoria não encontrada",NOT(ISNUMBER(E334))),"",IFERROR(F334*E334,""))</f>
        <v/>
      </c>
      <c r="H334" s="43">
        <f>IF(A334="","",IFERROR(DATE(YEAR(A334),MONTH(A334),1),""))</f>
        <v/>
      </c>
      <c r="I334" s="22" t="n"/>
      <c r="J334" s="33">
        <f>IF(COUNTA(A334:C334,F334,I334)=0,"",IF(A334="","Preencher competência",IF(A334&gt;TODAY(),"Revisar competência futura",IF(B334="","Preencher descrição",IF(C334="","Preencher categoria",IF(D334="Categoria não encontrada","Revisar categoria",IF(OR(NOT(ISNUMBER(F334)),F334&lt;=0),"Revisar valor","OK")))))))</f>
        <v/>
      </c>
      <c r="L334">
        <f>""</f>
        <v/>
      </c>
    </row>
    <row r="335" ht="22" customHeight="1">
      <c r="A335" s="42" t="n"/>
      <c r="B335" s="22" t="n"/>
      <c r="C335" s="22" t="n"/>
      <c r="D335" s="33">
        <f>IF(C335="","",IFERROR(INDEX('Categorias'!$B$2:$B$20,MATCH(C335,'Categorias'!$A$2:$A$20,0)),"Categoria não encontrada"))</f>
        <v/>
      </c>
      <c r="E335" s="34">
        <f>IF(C335="","",IFERROR(INDEX('Categorias'!$C$2:$C$20,MATCH(C335,'Categorias'!$A$2:$A$20,0)),""))</f>
        <v/>
      </c>
      <c r="F335" s="35" t="n"/>
      <c r="G335" s="36">
        <f>IF(OR(A335="",C335="",F335="",NOT(ISNUMBER(F335)),D335="Categoria não encontrada",NOT(ISNUMBER(E335))),"",IFERROR(F335*E335,""))</f>
        <v/>
      </c>
      <c r="H335" s="43">
        <f>IF(A335="","",IFERROR(DATE(YEAR(A335),MONTH(A335),1),""))</f>
        <v/>
      </c>
      <c r="I335" s="22" t="n"/>
      <c r="J335" s="33">
        <f>IF(COUNTA(A335:C335,F335,I335)=0,"",IF(A335="","Preencher competência",IF(A335&gt;TODAY(),"Revisar competência futura",IF(B335="","Preencher descrição",IF(C335="","Preencher categoria",IF(D335="Categoria não encontrada","Revisar categoria",IF(OR(NOT(ISNUMBER(F335)),F335&lt;=0),"Revisar valor","OK")))))))</f>
        <v/>
      </c>
      <c r="L335">
        <f>""</f>
        <v/>
      </c>
    </row>
    <row r="336" ht="22" customHeight="1">
      <c r="A336" s="42" t="n"/>
      <c r="B336" s="22" t="n"/>
      <c r="C336" s="22" t="n"/>
      <c r="D336" s="33">
        <f>IF(C336="","",IFERROR(INDEX('Categorias'!$B$2:$B$20,MATCH(C336,'Categorias'!$A$2:$A$20,0)),"Categoria não encontrada"))</f>
        <v/>
      </c>
      <c r="E336" s="34">
        <f>IF(C336="","",IFERROR(INDEX('Categorias'!$C$2:$C$20,MATCH(C336,'Categorias'!$A$2:$A$20,0)),""))</f>
        <v/>
      </c>
      <c r="F336" s="35" t="n"/>
      <c r="G336" s="36">
        <f>IF(OR(A336="",C336="",F336="",NOT(ISNUMBER(F336)),D336="Categoria não encontrada",NOT(ISNUMBER(E336))),"",IFERROR(F336*E336,""))</f>
        <v/>
      </c>
      <c r="H336" s="43">
        <f>IF(A336="","",IFERROR(DATE(YEAR(A336),MONTH(A336),1),""))</f>
        <v/>
      </c>
      <c r="I336" s="22" t="n"/>
      <c r="J336" s="33">
        <f>IF(COUNTA(A336:C336,F336,I336)=0,"",IF(A336="","Preencher competência",IF(A336&gt;TODAY(),"Revisar competência futura",IF(B336="","Preencher descrição",IF(C336="","Preencher categoria",IF(D336="Categoria não encontrada","Revisar categoria",IF(OR(NOT(ISNUMBER(F336)),F336&lt;=0),"Revisar valor","OK")))))))</f>
        <v/>
      </c>
      <c r="L336">
        <f>""</f>
        <v/>
      </c>
    </row>
    <row r="337" ht="22" customHeight="1">
      <c r="A337" s="42" t="n"/>
      <c r="B337" s="22" t="n"/>
      <c r="C337" s="22" t="n"/>
      <c r="D337" s="33">
        <f>IF(C337="","",IFERROR(INDEX('Categorias'!$B$2:$B$20,MATCH(C337,'Categorias'!$A$2:$A$20,0)),"Categoria não encontrada"))</f>
        <v/>
      </c>
      <c r="E337" s="34">
        <f>IF(C337="","",IFERROR(INDEX('Categorias'!$C$2:$C$20,MATCH(C337,'Categorias'!$A$2:$A$20,0)),""))</f>
        <v/>
      </c>
      <c r="F337" s="35" t="n"/>
      <c r="G337" s="36">
        <f>IF(OR(A337="",C337="",F337="",NOT(ISNUMBER(F337)),D337="Categoria não encontrada",NOT(ISNUMBER(E337))),"",IFERROR(F337*E337,""))</f>
        <v/>
      </c>
      <c r="H337" s="43">
        <f>IF(A337="","",IFERROR(DATE(YEAR(A337),MONTH(A337),1),""))</f>
        <v/>
      </c>
      <c r="I337" s="22" t="n"/>
      <c r="J337" s="33">
        <f>IF(COUNTA(A337:C337,F337,I337)=0,"",IF(A337="","Preencher competência",IF(A337&gt;TODAY(),"Revisar competência futura",IF(B337="","Preencher descrição",IF(C337="","Preencher categoria",IF(D337="Categoria não encontrada","Revisar categoria",IF(OR(NOT(ISNUMBER(F337)),F337&lt;=0),"Revisar valor","OK")))))))</f>
        <v/>
      </c>
      <c r="L337">
        <f>""</f>
        <v/>
      </c>
    </row>
    <row r="338" ht="22" customHeight="1">
      <c r="A338" s="42" t="n"/>
      <c r="B338" s="22" t="n"/>
      <c r="C338" s="22" t="n"/>
      <c r="D338" s="33">
        <f>IF(C338="","",IFERROR(INDEX('Categorias'!$B$2:$B$20,MATCH(C338,'Categorias'!$A$2:$A$20,0)),"Categoria não encontrada"))</f>
        <v/>
      </c>
      <c r="E338" s="34">
        <f>IF(C338="","",IFERROR(INDEX('Categorias'!$C$2:$C$20,MATCH(C338,'Categorias'!$A$2:$A$20,0)),""))</f>
        <v/>
      </c>
      <c r="F338" s="35" t="n"/>
      <c r="G338" s="36">
        <f>IF(OR(A338="",C338="",F338="",NOT(ISNUMBER(F338)),D338="Categoria não encontrada",NOT(ISNUMBER(E338))),"",IFERROR(F338*E338,""))</f>
        <v/>
      </c>
      <c r="H338" s="43">
        <f>IF(A338="","",IFERROR(DATE(YEAR(A338),MONTH(A338),1),""))</f>
        <v/>
      </c>
      <c r="I338" s="22" t="n"/>
      <c r="J338" s="33">
        <f>IF(COUNTA(A338:C338,F338,I338)=0,"",IF(A338="","Preencher competência",IF(A338&gt;TODAY(),"Revisar competência futura",IF(B338="","Preencher descrição",IF(C338="","Preencher categoria",IF(D338="Categoria não encontrada","Revisar categoria",IF(OR(NOT(ISNUMBER(F338)),F338&lt;=0),"Revisar valor","OK")))))))</f>
        <v/>
      </c>
      <c r="L338">
        <f>""</f>
        <v/>
      </c>
    </row>
    <row r="339" ht="22" customHeight="1">
      <c r="A339" s="42" t="n"/>
      <c r="B339" s="22" t="n"/>
      <c r="C339" s="22" t="n"/>
      <c r="D339" s="33">
        <f>IF(C339="","",IFERROR(INDEX('Categorias'!$B$2:$B$20,MATCH(C339,'Categorias'!$A$2:$A$20,0)),"Categoria não encontrada"))</f>
        <v/>
      </c>
      <c r="E339" s="34">
        <f>IF(C339="","",IFERROR(INDEX('Categorias'!$C$2:$C$20,MATCH(C339,'Categorias'!$A$2:$A$20,0)),""))</f>
        <v/>
      </c>
      <c r="F339" s="35" t="n"/>
      <c r="G339" s="36">
        <f>IF(OR(A339="",C339="",F339="",NOT(ISNUMBER(F339)),D339="Categoria não encontrada",NOT(ISNUMBER(E339))),"",IFERROR(F339*E339,""))</f>
        <v/>
      </c>
      <c r="H339" s="43">
        <f>IF(A339="","",IFERROR(DATE(YEAR(A339),MONTH(A339),1),""))</f>
        <v/>
      </c>
      <c r="I339" s="22" t="n"/>
      <c r="J339" s="33">
        <f>IF(COUNTA(A339:C339,F339,I339)=0,"",IF(A339="","Preencher competência",IF(A339&gt;TODAY(),"Revisar competência futura",IF(B339="","Preencher descrição",IF(C339="","Preencher categoria",IF(D339="Categoria não encontrada","Revisar categoria",IF(OR(NOT(ISNUMBER(F339)),F339&lt;=0),"Revisar valor","OK")))))))</f>
        <v/>
      </c>
      <c r="L339">
        <f>""</f>
        <v/>
      </c>
    </row>
    <row r="340" ht="22" customHeight="1">
      <c r="A340" s="42" t="n"/>
      <c r="B340" s="22" t="n"/>
      <c r="C340" s="22" t="n"/>
      <c r="D340" s="33">
        <f>IF(C340="","",IFERROR(INDEX('Categorias'!$B$2:$B$20,MATCH(C340,'Categorias'!$A$2:$A$20,0)),"Categoria não encontrada"))</f>
        <v/>
      </c>
      <c r="E340" s="34">
        <f>IF(C340="","",IFERROR(INDEX('Categorias'!$C$2:$C$20,MATCH(C340,'Categorias'!$A$2:$A$20,0)),""))</f>
        <v/>
      </c>
      <c r="F340" s="35" t="n"/>
      <c r="G340" s="36">
        <f>IF(OR(A340="",C340="",F340="",NOT(ISNUMBER(F340)),D340="Categoria não encontrada",NOT(ISNUMBER(E340))),"",IFERROR(F340*E340,""))</f>
        <v/>
      </c>
      <c r="H340" s="43">
        <f>IF(A340="","",IFERROR(DATE(YEAR(A340),MONTH(A340),1),""))</f>
        <v/>
      </c>
      <c r="I340" s="22" t="n"/>
      <c r="J340" s="33">
        <f>IF(COUNTA(A340:C340,F340,I340)=0,"",IF(A340="","Preencher competência",IF(A340&gt;TODAY(),"Revisar competência futura",IF(B340="","Preencher descrição",IF(C340="","Preencher categoria",IF(D340="Categoria não encontrada","Revisar categoria",IF(OR(NOT(ISNUMBER(F340)),F340&lt;=0),"Revisar valor","OK")))))))</f>
        <v/>
      </c>
      <c r="L340">
        <f>""</f>
        <v/>
      </c>
    </row>
    <row r="341" ht="22" customHeight="1">
      <c r="A341" s="42" t="n"/>
      <c r="B341" s="22" t="n"/>
      <c r="C341" s="22" t="n"/>
      <c r="D341" s="33">
        <f>IF(C341="","",IFERROR(INDEX('Categorias'!$B$2:$B$20,MATCH(C341,'Categorias'!$A$2:$A$20,0)),"Categoria não encontrada"))</f>
        <v/>
      </c>
      <c r="E341" s="34">
        <f>IF(C341="","",IFERROR(INDEX('Categorias'!$C$2:$C$20,MATCH(C341,'Categorias'!$A$2:$A$20,0)),""))</f>
        <v/>
      </c>
      <c r="F341" s="35" t="n"/>
      <c r="G341" s="36">
        <f>IF(OR(A341="",C341="",F341="",NOT(ISNUMBER(F341)),D341="Categoria não encontrada",NOT(ISNUMBER(E341))),"",IFERROR(F341*E341,""))</f>
        <v/>
      </c>
      <c r="H341" s="43">
        <f>IF(A341="","",IFERROR(DATE(YEAR(A341),MONTH(A341),1),""))</f>
        <v/>
      </c>
      <c r="I341" s="22" t="n"/>
      <c r="J341" s="33">
        <f>IF(COUNTA(A341:C341,F341,I341)=0,"",IF(A341="","Preencher competência",IF(A341&gt;TODAY(),"Revisar competência futura",IF(B341="","Preencher descrição",IF(C341="","Preencher categoria",IF(D341="Categoria não encontrada","Revisar categoria",IF(OR(NOT(ISNUMBER(F341)),F341&lt;=0),"Revisar valor","OK")))))))</f>
        <v/>
      </c>
      <c r="L341">
        <f>""</f>
        <v/>
      </c>
    </row>
    <row r="342" ht="22" customHeight="1">
      <c r="A342" s="42" t="n"/>
      <c r="B342" s="22" t="n"/>
      <c r="C342" s="22" t="n"/>
      <c r="D342" s="33">
        <f>IF(C342="","",IFERROR(INDEX('Categorias'!$B$2:$B$20,MATCH(C342,'Categorias'!$A$2:$A$20,0)),"Categoria não encontrada"))</f>
        <v/>
      </c>
      <c r="E342" s="34">
        <f>IF(C342="","",IFERROR(INDEX('Categorias'!$C$2:$C$20,MATCH(C342,'Categorias'!$A$2:$A$20,0)),""))</f>
        <v/>
      </c>
      <c r="F342" s="35" t="n"/>
      <c r="G342" s="36">
        <f>IF(OR(A342="",C342="",F342="",NOT(ISNUMBER(F342)),D342="Categoria não encontrada",NOT(ISNUMBER(E342))),"",IFERROR(F342*E342,""))</f>
        <v/>
      </c>
      <c r="H342" s="43">
        <f>IF(A342="","",IFERROR(DATE(YEAR(A342),MONTH(A342),1),""))</f>
        <v/>
      </c>
      <c r="I342" s="22" t="n"/>
      <c r="J342" s="33">
        <f>IF(COUNTA(A342:C342,F342,I342)=0,"",IF(A342="","Preencher competência",IF(A342&gt;TODAY(),"Revisar competência futura",IF(B342="","Preencher descrição",IF(C342="","Preencher categoria",IF(D342="Categoria não encontrada","Revisar categoria",IF(OR(NOT(ISNUMBER(F342)),F342&lt;=0),"Revisar valor","OK")))))))</f>
        <v/>
      </c>
      <c r="L342">
        <f>""</f>
        <v/>
      </c>
    </row>
    <row r="343" ht="22" customHeight="1">
      <c r="A343" s="42" t="n"/>
      <c r="B343" s="22" t="n"/>
      <c r="C343" s="22" t="n"/>
      <c r="D343" s="33">
        <f>IF(C343="","",IFERROR(INDEX('Categorias'!$B$2:$B$20,MATCH(C343,'Categorias'!$A$2:$A$20,0)),"Categoria não encontrada"))</f>
        <v/>
      </c>
      <c r="E343" s="34">
        <f>IF(C343="","",IFERROR(INDEX('Categorias'!$C$2:$C$20,MATCH(C343,'Categorias'!$A$2:$A$20,0)),""))</f>
        <v/>
      </c>
      <c r="F343" s="35" t="n"/>
      <c r="G343" s="36">
        <f>IF(OR(A343="",C343="",F343="",NOT(ISNUMBER(F343)),D343="Categoria não encontrada",NOT(ISNUMBER(E343))),"",IFERROR(F343*E343,""))</f>
        <v/>
      </c>
      <c r="H343" s="43">
        <f>IF(A343="","",IFERROR(DATE(YEAR(A343),MONTH(A343),1),""))</f>
        <v/>
      </c>
      <c r="I343" s="22" t="n"/>
      <c r="J343" s="33">
        <f>IF(COUNTA(A343:C343,F343,I343)=0,"",IF(A343="","Preencher competência",IF(A343&gt;TODAY(),"Revisar competência futura",IF(B343="","Preencher descrição",IF(C343="","Preencher categoria",IF(D343="Categoria não encontrada","Revisar categoria",IF(OR(NOT(ISNUMBER(F343)),F343&lt;=0),"Revisar valor","OK")))))))</f>
        <v/>
      </c>
      <c r="L343">
        <f>""</f>
        <v/>
      </c>
    </row>
    <row r="344" ht="22" customHeight="1">
      <c r="A344" s="42" t="n"/>
      <c r="B344" s="22" t="n"/>
      <c r="C344" s="22" t="n"/>
      <c r="D344" s="33">
        <f>IF(C344="","",IFERROR(INDEX('Categorias'!$B$2:$B$20,MATCH(C344,'Categorias'!$A$2:$A$20,0)),"Categoria não encontrada"))</f>
        <v/>
      </c>
      <c r="E344" s="34">
        <f>IF(C344="","",IFERROR(INDEX('Categorias'!$C$2:$C$20,MATCH(C344,'Categorias'!$A$2:$A$20,0)),""))</f>
        <v/>
      </c>
      <c r="F344" s="35" t="n"/>
      <c r="G344" s="36">
        <f>IF(OR(A344="",C344="",F344="",NOT(ISNUMBER(F344)),D344="Categoria não encontrada",NOT(ISNUMBER(E344))),"",IFERROR(F344*E344,""))</f>
        <v/>
      </c>
      <c r="H344" s="43">
        <f>IF(A344="","",IFERROR(DATE(YEAR(A344),MONTH(A344),1),""))</f>
        <v/>
      </c>
      <c r="I344" s="22" t="n"/>
      <c r="J344" s="33">
        <f>IF(COUNTA(A344:C344,F344,I344)=0,"",IF(A344="","Preencher competência",IF(A344&gt;TODAY(),"Revisar competência futura",IF(B344="","Preencher descrição",IF(C344="","Preencher categoria",IF(D344="Categoria não encontrada","Revisar categoria",IF(OR(NOT(ISNUMBER(F344)),F344&lt;=0),"Revisar valor","OK")))))))</f>
        <v/>
      </c>
      <c r="L344">
        <f>""</f>
        <v/>
      </c>
    </row>
    <row r="345" ht="22" customHeight="1">
      <c r="A345" s="42" t="n"/>
      <c r="B345" s="22" t="n"/>
      <c r="C345" s="22" t="n"/>
      <c r="D345" s="33">
        <f>IF(C345="","",IFERROR(INDEX('Categorias'!$B$2:$B$20,MATCH(C345,'Categorias'!$A$2:$A$20,0)),"Categoria não encontrada"))</f>
        <v/>
      </c>
      <c r="E345" s="34">
        <f>IF(C345="","",IFERROR(INDEX('Categorias'!$C$2:$C$20,MATCH(C345,'Categorias'!$A$2:$A$20,0)),""))</f>
        <v/>
      </c>
      <c r="F345" s="35" t="n"/>
      <c r="G345" s="36">
        <f>IF(OR(A345="",C345="",F345="",NOT(ISNUMBER(F345)),D345="Categoria não encontrada",NOT(ISNUMBER(E345))),"",IFERROR(F345*E345,""))</f>
        <v/>
      </c>
      <c r="H345" s="43">
        <f>IF(A345="","",IFERROR(DATE(YEAR(A345),MONTH(A345),1),""))</f>
        <v/>
      </c>
      <c r="I345" s="22" t="n"/>
      <c r="J345" s="33">
        <f>IF(COUNTA(A345:C345,F345,I345)=0,"",IF(A345="","Preencher competência",IF(A345&gt;TODAY(),"Revisar competência futura",IF(B345="","Preencher descrição",IF(C345="","Preencher categoria",IF(D345="Categoria não encontrada","Revisar categoria",IF(OR(NOT(ISNUMBER(F345)),F345&lt;=0),"Revisar valor","OK")))))))</f>
        <v/>
      </c>
      <c r="L345">
        <f>""</f>
        <v/>
      </c>
    </row>
    <row r="346" ht="22" customHeight="1">
      <c r="A346" s="42" t="n"/>
      <c r="B346" s="22" t="n"/>
      <c r="C346" s="22" t="n"/>
      <c r="D346" s="33">
        <f>IF(C346="","",IFERROR(INDEX('Categorias'!$B$2:$B$20,MATCH(C346,'Categorias'!$A$2:$A$20,0)),"Categoria não encontrada"))</f>
        <v/>
      </c>
      <c r="E346" s="34">
        <f>IF(C346="","",IFERROR(INDEX('Categorias'!$C$2:$C$20,MATCH(C346,'Categorias'!$A$2:$A$20,0)),""))</f>
        <v/>
      </c>
      <c r="F346" s="35" t="n"/>
      <c r="G346" s="36">
        <f>IF(OR(A346="",C346="",F346="",NOT(ISNUMBER(F346)),D346="Categoria não encontrada",NOT(ISNUMBER(E346))),"",IFERROR(F346*E346,""))</f>
        <v/>
      </c>
      <c r="H346" s="43">
        <f>IF(A346="","",IFERROR(DATE(YEAR(A346),MONTH(A346),1),""))</f>
        <v/>
      </c>
      <c r="I346" s="22" t="n"/>
      <c r="J346" s="33">
        <f>IF(COUNTA(A346:C346,F346,I346)=0,"",IF(A346="","Preencher competência",IF(A346&gt;TODAY(),"Revisar competência futura",IF(B346="","Preencher descrição",IF(C346="","Preencher categoria",IF(D346="Categoria não encontrada","Revisar categoria",IF(OR(NOT(ISNUMBER(F346)),F346&lt;=0),"Revisar valor","OK")))))))</f>
        <v/>
      </c>
      <c r="L346">
        <f>""</f>
        <v/>
      </c>
    </row>
    <row r="347" ht="22" customHeight="1">
      <c r="A347" s="42" t="n"/>
      <c r="B347" s="22" t="n"/>
      <c r="C347" s="22" t="n"/>
      <c r="D347" s="33">
        <f>IF(C347="","",IFERROR(INDEX('Categorias'!$B$2:$B$20,MATCH(C347,'Categorias'!$A$2:$A$20,0)),"Categoria não encontrada"))</f>
        <v/>
      </c>
      <c r="E347" s="34">
        <f>IF(C347="","",IFERROR(INDEX('Categorias'!$C$2:$C$20,MATCH(C347,'Categorias'!$A$2:$A$20,0)),""))</f>
        <v/>
      </c>
      <c r="F347" s="35" t="n"/>
      <c r="G347" s="36">
        <f>IF(OR(A347="",C347="",F347="",NOT(ISNUMBER(F347)),D347="Categoria não encontrada",NOT(ISNUMBER(E347))),"",IFERROR(F347*E347,""))</f>
        <v/>
      </c>
      <c r="H347" s="43">
        <f>IF(A347="","",IFERROR(DATE(YEAR(A347),MONTH(A347),1),""))</f>
        <v/>
      </c>
      <c r="I347" s="22" t="n"/>
      <c r="J347" s="33">
        <f>IF(COUNTA(A347:C347,F347,I347)=0,"",IF(A347="","Preencher competência",IF(A347&gt;TODAY(),"Revisar competência futura",IF(B347="","Preencher descrição",IF(C347="","Preencher categoria",IF(D347="Categoria não encontrada","Revisar categoria",IF(OR(NOT(ISNUMBER(F347)),F347&lt;=0),"Revisar valor","OK")))))))</f>
        <v/>
      </c>
      <c r="L347">
        <f>""</f>
        <v/>
      </c>
    </row>
    <row r="348" ht="22" customHeight="1">
      <c r="A348" s="42" t="n"/>
      <c r="B348" s="22" t="n"/>
      <c r="C348" s="22" t="n"/>
      <c r="D348" s="33">
        <f>IF(C348="","",IFERROR(INDEX('Categorias'!$B$2:$B$20,MATCH(C348,'Categorias'!$A$2:$A$20,0)),"Categoria não encontrada"))</f>
        <v/>
      </c>
      <c r="E348" s="34">
        <f>IF(C348="","",IFERROR(INDEX('Categorias'!$C$2:$C$20,MATCH(C348,'Categorias'!$A$2:$A$20,0)),""))</f>
        <v/>
      </c>
      <c r="F348" s="35" t="n"/>
      <c r="G348" s="36">
        <f>IF(OR(A348="",C348="",F348="",NOT(ISNUMBER(F348)),D348="Categoria não encontrada",NOT(ISNUMBER(E348))),"",IFERROR(F348*E348,""))</f>
        <v/>
      </c>
      <c r="H348" s="43">
        <f>IF(A348="","",IFERROR(DATE(YEAR(A348),MONTH(A348),1),""))</f>
        <v/>
      </c>
      <c r="I348" s="22" t="n"/>
      <c r="J348" s="33">
        <f>IF(COUNTA(A348:C348,F348,I348)=0,"",IF(A348="","Preencher competência",IF(A348&gt;TODAY(),"Revisar competência futura",IF(B348="","Preencher descrição",IF(C348="","Preencher categoria",IF(D348="Categoria não encontrada","Revisar categoria",IF(OR(NOT(ISNUMBER(F348)),F348&lt;=0),"Revisar valor","OK")))))))</f>
        <v/>
      </c>
      <c r="L348">
        <f>""</f>
        <v/>
      </c>
    </row>
    <row r="349" ht="22" customHeight="1">
      <c r="A349" s="42" t="n"/>
      <c r="B349" s="22" t="n"/>
      <c r="C349" s="22" t="n"/>
      <c r="D349" s="33">
        <f>IF(C349="","",IFERROR(INDEX('Categorias'!$B$2:$B$20,MATCH(C349,'Categorias'!$A$2:$A$20,0)),"Categoria não encontrada"))</f>
        <v/>
      </c>
      <c r="E349" s="34">
        <f>IF(C349="","",IFERROR(INDEX('Categorias'!$C$2:$C$20,MATCH(C349,'Categorias'!$A$2:$A$20,0)),""))</f>
        <v/>
      </c>
      <c r="F349" s="35" t="n"/>
      <c r="G349" s="36">
        <f>IF(OR(A349="",C349="",F349="",NOT(ISNUMBER(F349)),D349="Categoria não encontrada",NOT(ISNUMBER(E349))),"",IFERROR(F349*E349,""))</f>
        <v/>
      </c>
      <c r="H349" s="43">
        <f>IF(A349="","",IFERROR(DATE(YEAR(A349),MONTH(A349),1),""))</f>
        <v/>
      </c>
      <c r="I349" s="22" t="n"/>
      <c r="J349" s="33">
        <f>IF(COUNTA(A349:C349,F349,I349)=0,"",IF(A349="","Preencher competência",IF(A349&gt;TODAY(),"Revisar competência futura",IF(B349="","Preencher descrição",IF(C349="","Preencher categoria",IF(D349="Categoria não encontrada","Revisar categoria",IF(OR(NOT(ISNUMBER(F349)),F349&lt;=0),"Revisar valor","OK")))))))</f>
        <v/>
      </c>
      <c r="L349">
        <f>""</f>
        <v/>
      </c>
    </row>
    <row r="350" ht="22" customHeight="1">
      <c r="A350" s="42" t="n"/>
      <c r="B350" s="22" t="n"/>
      <c r="C350" s="22" t="n"/>
      <c r="D350" s="33">
        <f>IF(C350="","",IFERROR(INDEX('Categorias'!$B$2:$B$20,MATCH(C350,'Categorias'!$A$2:$A$20,0)),"Categoria não encontrada"))</f>
        <v/>
      </c>
      <c r="E350" s="34">
        <f>IF(C350="","",IFERROR(INDEX('Categorias'!$C$2:$C$20,MATCH(C350,'Categorias'!$A$2:$A$20,0)),""))</f>
        <v/>
      </c>
      <c r="F350" s="35" t="n"/>
      <c r="G350" s="36">
        <f>IF(OR(A350="",C350="",F350="",NOT(ISNUMBER(F350)),D350="Categoria não encontrada",NOT(ISNUMBER(E350))),"",IFERROR(F350*E350,""))</f>
        <v/>
      </c>
      <c r="H350" s="43">
        <f>IF(A350="","",IFERROR(DATE(YEAR(A350),MONTH(A350),1),""))</f>
        <v/>
      </c>
      <c r="I350" s="22" t="n"/>
      <c r="J350" s="33">
        <f>IF(COUNTA(A350:C350,F350,I350)=0,"",IF(A350="","Preencher competência",IF(A350&gt;TODAY(),"Revisar competência futura",IF(B350="","Preencher descrição",IF(C350="","Preencher categoria",IF(D350="Categoria não encontrada","Revisar categoria",IF(OR(NOT(ISNUMBER(F350)),F350&lt;=0),"Revisar valor","OK")))))))</f>
        <v/>
      </c>
      <c r="L350">
        <f>""</f>
        <v/>
      </c>
    </row>
    <row r="351" ht="22" customHeight="1">
      <c r="A351" s="42" t="n"/>
      <c r="B351" s="22" t="n"/>
      <c r="C351" s="22" t="n"/>
      <c r="D351" s="33">
        <f>IF(C351="","",IFERROR(INDEX('Categorias'!$B$2:$B$20,MATCH(C351,'Categorias'!$A$2:$A$20,0)),"Categoria não encontrada"))</f>
        <v/>
      </c>
      <c r="E351" s="34">
        <f>IF(C351="","",IFERROR(INDEX('Categorias'!$C$2:$C$20,MATCH(C351,'Categorias'!$A$2:$A$20,0)),""))</f>
        <v/>
      </c>
      <c r="F351" s="35" t="n"/>
      <c r="G351" s="36">
        <f>IF(OR(A351="",C351="",F351="",NOT(ISNUMBER(F351)),D351="Categoria não encontrada",NOT(ISNUMBER(E351))),"",IFERROR(F351*E351,""))</f>
        <v/>
      </c>
      <c r="H351" s="43">
        <f>IF(A351="","",IFERROR(DATE(YEAR(A351),MONTH(A351),1),""))</f>
        <v/>
      </c>
      <c r="I351" s="22" t="n"/>
      <c r="J351" s="33">
        <f>IF(COUNTA(A351:C351,F351,I351)=0,"",IF(A351="","Preencher competência",IF(A351&gt;TODAY(),"Revisar competência futura",IF(B351="","Preencher descrição",IF(C351="","Preencher categoria",IF(D351="Categoria não encontrada","Revisar categoria",IF(OR(NOT(ISNUMBER(F351)),F351&lt;=0),"Revisar valor","OK")))))))</f>
        <v/>
      </c>
      <c r="L351">
        <f>""</f>
        <v/>
      </c>
    </row>
    <row r="352" ht="22" customHeight="1">
      <c r="A352" s="42" t="n"/>
      <c r="B352" s="22" t="n"/>
      <c r="C352" s="22" t="n"/>
      <c r="D352" s="33">
        <f>IF(C352="","",IFERROR(INDEX('Categorias'!$B$2:$B$20,MATCH(C352,'Categorias'!$A$2:$A$20,0)),"Categoria não encontrada"))</f>
        <v/>
      </c>
      <c r="E352" s="34">
        <f>IF(C352="","",IFERROR(INDEX('Categorias'!$C$2:$C$20,MATCH(C352,'Categorias'!$A$2:$A$20,0)),""))</f>
        <v/>
      </c>
      <c r="F352" s="35" t="n"/>
      <c r="G352" s="36">
        <f>IF(OR(A352="",C352="",F352="",NOT(ISNUMBER(F352)),D352="Categoria não encontrada",NOT(ISNUMBER(E352))),"",IFERROR(F352*E352,""))</f>
        <v/>
      </c>
      <c r="H352" s="43">
        <f>IF(A352="","",IFERROR(DATE(YEAR(A352),MONTH(A352),1),""))</f>
        <v/>
      </c>
      <c r="I352" s="22" t="n"/>
      <c r="J352" s="33">
        <f>IF(COUNTA(A352:C352,F352,I352)=0,"",IF(A352="","Preencher competência",IF(A352&gt;TODAY(),"Revisar competência futura",IF(B352="","Preencher descrição",IF(C352="","Preencher categoria",IF(D352="Categoria não encontrada","Revisar categoria",IF(OR(NOT(ISNUMBER(F352)),F352&lt;=0),"Revisar valor","OK")))))))</f>
        <v/>
      </c>
      <c r="L352">
        <f>""</f>
        <v/>
      </c>
    </row>
    <row r="353" ht="22" customHeight="1">
      <c r="A353" s="42" t="n"/>
      <c r="B353" s="22" t="n"/>
      <c r="C353" s="22" t="n"/>
      <c r="D353" s="33">
        <f>IF(C353="","",IFERROR(INDEX('Categorias'!$B$2:$B$20,MATCH(C353,'Categorias'!$A$2:$A$20,0)),"Categoria não encontrada"))</f>
        <v/>
      </c>
      <c r="E353" s="34">
        <f>IF(C353="","",IFERROR(INDEX('Categorias'!$C$2:$C$20,MATCH(C353,'Categorias'!$A$2:$A$20,0)),""))</f>
        <v/>
      </c>
      <c r="F353" s="35" t="n"/>
      <c r="G353" s="36">
        <f>IF(OR(A353="",C353="",F353="",NOT(ISNUMBER(F353)),D353="Categoria não encontrada",NOT(ISNUMBER(E353))),"",IFERROR(F353*E353,""))</f>
        <v/>
      </c>
      <c r="H353" s="43">
        <f>IF(A353="","",IFERROR(DATE(YEAR(A353),MONTH(A353),1),""))</f>
        <v/>
      </c>
      <c r="I353" s="22" t="n"/>
      <c r="J353" s="33">
        <f>IF(COUNTA(A353:C353,F353,I353)=0,"",IF(A353="","Preencher competência",IF(A353&gt;TODAY(),"Revisar competência futura",IF(B353="","Preencher descrição",IF(C353="","Preencher categoria",IF(D353="Categoria não encontrada","Revisar categoria",IF(OR(NOT(ISNUMBER(F353)),F353&lt;=0),"Revisar valor","OK")))))))</f>
        <v/>
      </c>
      <c r="L353">
        <f>""</f>
        <v/>
      </c>
    </row>
    <row r="354" ht="22" customHeight="1">
      <c r="A354" s="42" t="n"/>
      <c r="B354" s="22" t="n"/>
      <c r="C354" s="22" t="n"/>
      <c r="D354" s="33">
        <f>IF(C354="","",IFERROR(INDEX('Categorias'!$B$2:$B$20,MATCH(C354,'Categorias'!$A$2:$A$20,0)),"Categoria não encontrada"))</f>
        <v/>
      </c>
      <c r="E354" s="34">
        <f>IF(C354="","",IFERROR(INDEX('Categorias'!$C$2:$C$20,MATCH(C354,'Categorias'!$A$2:$A$20,0)),""))</f>
        <v/>
      </c>
      <c r="F354" s="35" t="n"/>
      <c r="G354" s="36">
        <f>IF(OR(A354="",C354="",F354="",NOT(ISNUMBER(F354)),D354="Categoria não encontrada",NOT(ISNUMBER(E354))),"",IFERROR(F354*E354,""))</f>
        <v/>
      </c>
      <c r="H354" s="43">
        <f>IF(A354="","",IFERROR(DATE(YEAR(A354),MONTH(A354),1),""))</f>
        <v/>
      </c>
      <c r="I354" s="22" t="n"/>
      <c r="J354" s="33">
        <f>IF(COUNTA(A354:C354,F354,I354)=0,"",IF(A354="","Preencher competência",IF(A354&gt;TODAY(),"Revisar competência futura",IF(B354="","Preencher descrição",IF(C354="","Preencher categoria",IF(D354="Categoria não encontrada","Revisar categoria",IF(OR(NOT(ISNUMBER(F354)),F354&lt;=0),"Revisar valor","OK")))))))</f>
        <v/>
      </c>
      <c r="L354">
        <f>""</f>
        <v/>
      </c>
    </row>
    <row r="355" ht="22" customHeight="1">
      <c r="A355" s="42" t="n"/>
      <c r="B355" s="22" t="n"/>
      <c r="C355" s="22" t="n"/>
      <c r="D355" s="33">
        <f>IF(C355="","",IFERROR(INDEX('Categorias'!$B$2:$B$20,MATCH(C355,'Categorias'!$A$2:$A$20,0)),"Categoria não encontrada"))</f>
        <v/>
      </c>
      <c r="E355" s="34">
        <f>IF(C355="","",IFERROR(INDEX('Categorias'!$C$2:$C$20,MATCH(C355,'Categorias'!$A$2:$A$20,0)),""))</f>
        <v/>
      </c>
      <c r="F355" s="35" t="n"/>
      <c r="G355" s="36">
        <f>IF(OR(A355="",C355="",F355="",NOT(ISNUMBER(F355)),D355="Categoria não encontrada",NOT(ISNUMBER(E355))),"",IFERROR(F355*E355,""))</f>
        <v/>
      </c>
      <c r="H355" s="43">
        <f>IF(A355="","",IFERROR(DATE(YEAR(A355),MONTH(A355),1),""))</f>
        <v/>
      </c>
      <c r="I355" s="22" t="n"/>
      <c r="J355" s="33">
        <f>IF(COUNTA(A355:C355,F355,I355)=0,"",IF(A355="","Preencher competência",IF(A355&gt;TODAY(),"Revisar competência futura",IF(B355="","Preencher descrição",IF(C355="","Preencher categoria",IF(D355="Categoria não encontrada","Revisar categoria",IF(OR(NOT(ISNUMBER(F355)),F355&lt;=0),"Revisar valor","OK")))))))</f>
        <v/>
      </c>
      <c r="L355">
        <f>""</f>
        <v/>
      </c>
    </row>
    <row r="356" ht="22" customHeight="1">
      <c r="A356" s="42" t="n"/>
      <c r="B356" s="22" t="n"/>
      <c r="C356" s="22" t="n"/>
      <c r="D356" s="33">
        <f>IF(C356="","",IFERROR(INDEX('Categorias'!$B$2:$B$20,MATCH(C356,'Categorias'!$A$2:$A$20,0)),"Categoria não encontrada"))</f>
        <v/>
      </c>
      <c r="E356" s="34">
        <f>IF(C356="","",IFERROR(INDEX('Categorias'!$C$2:$C$20,MATCH(C356,'Categorias'!$A$2:$A$20,0)),""))</f>
        <v/>
      </c>
      <c r="F356" s="35" t="n"/>
      <c r="G356" s="36">
        <f>IF(OR(A356="",C356="",F356="",NOT(ISNUMBER(F356)),D356="Categoria não encontrada",NOT(ISNUMBER(E356))),"",IFERROR(F356*E356,""))</f>
        <v/>
      </c>
      <c r="H356" s="43">
        <f>IF(A356="","",IFERROR(DATE(YEAR(A356),MONTH(A356),1),""))</f>
        <v/>
      </c>
      <c r="I356" s="22" t="n"/>
      <c r="J356" s="33">
        <f>IF(COUNTA(A356:C356,F356,I356)=0,"",IF(A356="","Preencher competência",IF(A356&gt;TODAY(),"Revisar competência futura",IF(B356="","Preencher descrição",IF(C356="","Preencher categoria",IF(D356="Categoria não encontrada","Revisar categoria",IF(OR(NOT(ISNUMBER(F356)),F356&lt;=0),"Revisar valor","OK")))))))</f>
        <v/>
      </c>
      <c r="L356">
        <f>""</f>
        <v/>
      </c>
    </row>
    <row r="357" ht="22" customHeight="1">
      <c r="A357" s="42" t="n"/>
      <c r="B357" s="22" t="n"/>
      <c r="C357" s="22" t="n"/>
      <c r="D357" s="33">
        <f>IF(C357="","",IFERROR(INDEX('Categorias'!$B$2:$B$20,MATCH(C357,'Categorias'!$A$2:$A$20,0)),"Categoria não encontrada"))</f>
        <v/>
      </c>
      <c r="E357" s="34">
        <f>IF(C357="","",IFERROR(INDEX('Categorias'!$C$2:$C$20,MATCH(C357,'Categorias'!$A$2:$A$20,0)),""))</f>
        <v/>
      </c>
      <c r="F357" s="35" t="n"/>
      <c r="G357" s="36">
        <f>IF(OR(A357="",C357="",F357="",NOT(ISNUMBER(F357)),D357="Categoria não encontrada",NOT(ISNUMBER(E357))),"",IFERROR(F357*E357,""))</f>
        <v/>
      </c>
      <c r="H357" s="43">
        <f>IF(A357="","",IFERROR(DATE(YEAR(A357),MONTH(A357),1),""))</f>
        <v/>
      </c>
      <c r="I357" s="22" t="n"/>
      <c r="J357" s="33">
        <f>IF(COUNTA(A357:C357,F357,I357)=0,"",IF(A357="","Preencher competência",IF(A357&gt;TODAY(),"Revisar competência futura",IF(B357="","Preencher descrição",IF(C357="","Preencher categoria",IF(D357="Categoria não encontrada","Revisar categoria",IF(OR(NOT(ISNUMBER(F357)),F357&lt;=0),"Revisar valor","OK")))))))</f>
        <v/>
      </c>
      <c r="L357">
        <f>""</f>
        <v/>
      </c>
    </row>
    <row r="358" ht="22" customHeight="1">
      <c r="A358" s="42" t="n"/>
      <c r="B358" s="22" t="n"/>
      <c r="C358" s="22" t="n"/>
      <c r="D358" s="33">
        <f>IF(C358="","",IFERROR(INDEX('Categorias'!$B$2:$B$20,MATCH(C358,'Categorias'!$A$2:$A$20,0)),"Categoria não encontrada"))</f>
        <v/>
      </c>
      <c r="E358" s="34">
        <f>IF(C358="","",IFERROR(INDEX('Categorias'!$C$2:$C$20,MATCH(C358,'Categorias'!$A$2:$A$20,0)),""))</f>
        <v/>
      </c>
      <c r="F358" s="35" t="n"/>
      <c r="G358" s="36">
        <f>IF(OR(A358="",C358="",F358="",NOT(ISNUMBER(F358)),D358="Categoria não encontrada",NOT(ISNUMBER(E358))),"",IFERROR(F358*E358,""))</f>
        <v/>
      </c>
      <c r="H358" s="43">
        <f>IF(A358="","",IFERROR(DATE(YEAR(A358),MONTH(A358),1),""))</f>
        <v/>
      </c>
      <c r="I358" s="22" t="n"/>
      <c r="J358" s="33">
        <f>IF(COUNTA(A358:C358,F358,I358)=0,"",IF(A358="","Preencher competência",IF(A358&gt;TODAY(),"Revisar competência futura",IF(B358="","Preencher descrição",IF(C358="","Preencher categoria",IF(D358="Categoria não encontrada","Revisar categoria",IF(OR(NOT(ISNUMBER(F358)),F358&lt;=0),"Revisar valor","OK")))))))</f>
        <v/>
      </c>
      <c r="L358">
        <f>""</f>
        <v/>
      </c>
    </row>
    <row r="359" ht="22" customHeight="1">
      <c r="A359" s="42" t="n"/>
      <c r="B359" s="22" t="n"/>
      <c r="C359" s="22" t="n"/>
      <c r="D359" s="33">
        <f>IF(C359="","",IFERROR(INDEX('Categorias'!$B$2:$B$20,MATCH(C359,'Categorias'!$A$2:$A$20,0)),"Categoria não encontrada"))</f>
        <v/>
      </c>
      <c r="E359" s="34">
        <f>IF(C359="","",IFERROR(INDEX('Categorias'!$C$2:$C$20,MATCH(C359,'Categorias'!$A$2:$A$20,0)),""))</f>
        <v/>
      </c>
      <c r="F359" s="35" t="n"/>
      <c r="G359" s="36">
        <f>IF(OR(A359="",C359="",F359="",NOT(ISNUMBER(F359)),D359="Categoria não encontrada",NOT(ISNUMBER(E359))),"",IFERROR(F359*E359,""))</f>
        <v/>
      </c>
      <c r="H359" s="43">
        <f>IF(A359="","",IFERROR(DATE(YEAR(A359),MONTH(A359),1),""))</f>
        <v/>
      </c>
      <c r="I359" s="22" t="n"/>
      <c r="J359" s="33">
        <f>IF(COUNTA(A359:C359,F359,I359)=0,"",IF(A359="","Preencher competência",IF(A359&gt;TODAY(),"Revisar competência futura",IF(B359="","Preencher descrição",IF(C359="","Preencher categoria",IF(D359="Categoria não encontrada","Revisar categoria",IF(OR(NOT(ISNUMBER(F359)),F359&lt;=0),"Revisar valor","OK")))))))</f>
        <v/>
      </c>
      <c r="L359">
        <f>""</f>
        <v/>
      </c>
    </row>
    <row r="360" ht="22" customHeight="1">
      <c r="A360" s="42" t="n"/>
      <c r="B360" s="22" t="n"/>
      <c r="C360" s="22" t="n"/>
      <c r="D360" s="33">
        <f>IF(C360="","",IFERROR(INDEX('Categorias'!$B$2:$B$20,MATCH(C360,'Categorias'!$A$2:$A$20,0)),"Categoria não encontrada"))</f>
        <v/>
      </c>
      <c r="E360" s="34">
        <f>IF(C360="","",IFERROR(INDEX('Categorias'!$C$2:$C$20,MATCH(C360,'Categorias'!$A$2:$A$20,0)),""))</f>
        <v/>
      </c>
      <c r="F360" s="35" t="n"/>
      <c r="G360" s="36">
        <f>IF(OR(A360="",C360="",F360="",NOT(ISNUMBER(F360)),D360="Categoria não encontrada",NOT(ISNUMBER(E360))),"",IFERROR(F360*E360,""))</f>
        <v/>
      </c>
      <c r="H360" s="43">
        <f>IF(A360="","",IFERROR(DATE(YEAR(A360),MONTH(A360),1),""))</f>
        <v/>
      </c>
      <c r="I360" s="22" t="n"/>
      <c r="J360" s="33">
        <f>IF(COUNTA(A360:C360,F360,I360)=0,"",IF(A360="","Preencher competência",IF(A360&gt;TODAY(),"Revisar competência futura",IF(B360="","Preencher descrição",IF(C360="","Preencher categoria",IF(D360="Categoria não encontrada","Revisar categoria",IF(OR(NOT(ISNUMBER(F360)),F360&lt;=0),"Revisar valor","OK")))))))</f>
        <v/>
      </c>
      <c r="L360">
        <f>""</f>
        <v/>
      </c>
    </row>
    <row r="361" ht="22" customHeight="1">
      <c r="A361" s="42" t="n"/>
      <c r="B361" s="22" t="n"/>
      <c r="C361" s="22" t="n"/>
      <c r="D361" s="33">
        <f>IF(C361="","",IFERROR(INDEX('Categorias'!$B$2:$B$20,MATCH(C361,'Categorias'!$A$2:$A$20,0)),"Categoria não encontrada"))</f>
        <v/>
      </c>
      <c r="E361" s="34">
        <f>IF(C361="","",IFERROR(INDEX('Categorias'!$C$2:$C$20,MATCH(C361,'Categorias'!$A$2:$A$20,0)),""))</f>
        <v/>
      </c>
      <c r="F361" s="35" t="n"/>
      <c r="G361" s="36">
        <f>IF(OR(A361="",C361="",F361="",NOT(ISNUMBER(F361)),D361="Categoria não encontrada",NOT(ISNUMBER(E361))),"",IFERROR(F361*E361,""))</f>
        <v/>
      </c>
      <c r="H361" s="43">
        <f>IF(A361="","",IFERROR(DATE(YEAR(A361),MONTH(A361),1),""))</f>
        <v/>
      </c>
      <c r="I361" s="22" t="n"/>
      <c r="J361" s="33">
        <f>IF(COUNTA(A361:C361,F361,I361)=0,"",IF(A361="","Preencher competência",IF(A361&gt;TODAY(),"Revisar competência futura",IF(B361="","Preencher descrição",IF(C361="","Preencher categoria",IF(D361="Categoria não encontrada","Revisar categoria",IF(OR(NOT(ISNUMBER(F361)),F361&lt;=0),"Revisar valor","OK")))))))</f>
        <v/>
      </c>
      <c r="L361">
        <f>""</f>
        <v/>
      </c>
    </row>
    <row r="362" ht="22" customHeight="1">
      <c r="A362" s="42" t="n"/>
      <c r="B362" s="22" t="n"/>
      <c r="C362" s="22" t="n"/>
      <c r="D362" s="33">
        <f>IF(C362="","",IFERROR(INDEX('Categorias'!$B$2:$B$20,MATCH(C362,'Categorias'!$A$2:$A$20,0)),"Categoria não encontrada"))</f>
        <v/>
      </c>
      <c r="E362" s="34">
        <f>IF(C362="","",IFERROR(INDEX('Categorias'!$C$2:$C$20,MATCH(C362,'Categorias'!$A$2:$A$20,0)),""))</f>
        <v/>
      </c>
      <c r="F362" s="35" t="n"/>
      <c r="G362" s="36">
        <f>IF(OR(A362="",C362="",F362="",NOT(ISNUMBER(F362)),D362="Categoria não encontrada",NOT(ISNUMBER(E362))),"",IFERROR(F362*E362,""))</f>
        <v/>
      </c>
      <c r="H362" s="43">
        <f>IF(A362="","",IFERROR(DATE(YEAR(A362),MONTH(A362),1),""))</f>
        <v/>
      </c>
      <c r="I362" s="22" t="n"/>
      <c r="J362" s="33">
        <f>IF(COUNTA(A362:C362,F362,I362)=0,"",IF(A362="","Preencher competência",IF(A362&gt;TODAY(),"Revisar competência futura",IF(B362="","Preencher descrição",IF(C362="","Preencher categoria",IF(D362="Categoria não encontrada","Revisar categoria",IF(OR(NOT(ISNUMBER(F362)),F362&lt;=0),"Revisar valor","OK")))))))</f>
        <v/>
      </c>
      <c r="L362">
        <f>""</f>
        <v/>
      </c>
    </row>
    <row r="363" ht="22" customHeight="1">
      <c r="A363" s="42" t="n"/>
      <c r="B363" s="22" t="n"/>
      <c r="C363" s="22" t="n"/>
      <c r="D363" s="33">
        <f>IF(C363="","",IFERROR(INDEX('Categorias'!$B$2:$B$20,MATCH(C363,'Categorias'!$A$2:$A$20,0)),"Categoria não encontrada"))</f>
        <v/>
      </c>
      <c r="E363" s="34">
        <f>IF(C363="","",IFERROR(INDEX('Categorias'!$C$2:$C$20,MATCH(C363,'Categorias'!$A$2:$A$20,0)),""))</f>
        <v/>
      </c>
      <c r="F363" s="35" t="n"/>
      <c r="G363" s="36">
        <f>IF(OR(A363="",C363="",F363="",NOT(ISNUMBER(F363)),D363="Categoria não encontrada",NOT(ISNUMBER(E363))),"",IFERROR(F363*E363,""))</f>
        <v/>
      </c>
      <c r="H363" s="43">
        <f>IF(A363="","",IFERROR(DATE(YEAR(A363),MONTH(A363),1),""))</f>
        <v/>
      </c>
      <c r="I363" s="22" t="n"/>
      <c r="J363" s="33">
        <f>IF(COUNTA(A363:C363,F363,I363)=0,"",IF(A363="","Preencher competência",IF(A363&gt;TODAY(),"Revisar competência futura",IF(B363="","Preencher descrição",IF(C363="","Preencher categoria",IF(D363="Categoria não encontrada","Revisar categoria",IF(OR(NOT(ISNUMBER(F363)),F363&lt;=0),"Revisar valor","OK")))))))</f>
        <v/>
      </c>
      <c r="L363">
        <f>""</f>
        <v/>
      </c>
    </row>
    <row r="364" ht="22" customHeight="1">
      <c r="A364" s="42" t="n"/>
      <c r="B364" s="22" t="n"/>
      <c r="C364" s="22" t="n"/>
      <c r="D364" s="33">
        <f>IF(C364="","",IFERROR(INDEX('Categorias'!$B$2:$B$20,MATCH(C364,'Categorias'!$A$2:$A$20,0)),"Categoria não encontrada"))</f>
        <v/>
      </c>
      <c r="E364" s="34">
        <f>IF(C364="","",IFERROR(INDEX('Categorias'!$C$2:$C$20,MATCH(C364,'Categorias'!$A$2:$A$20,0)),""))</f>
        <v/>
      </c>
      <c r="F364" s="35" t="n"/>
      <c r="G364" s="36">
        <f>IF(OR(A364="",C364="",F364="",NOT(ISNUMBER(F364)),D364="Categoria não encontrada",NOT(ISNUMBER(E364))),"",IFERROR(F364*E364,""))</f>
        <v/>
      </c>
      <c r="H364" s="43">
        <f>IF(A364="","",IFERROR(DATE(YEAR(A364),MONTH(A364),1),""))</f>
        <v/>
      </c>
      <c r="I364" s="22" t="n"/>
      <c r="J364" s="33">
        <f>IF(COUNTA(A364:C364,F364,I364)=0,"",IF(A364="","Preencher competência",IF(A364&gt;TODAY(),"Revisar competência futura",IF(B364="","Preencher descrição",IF(C364="","Preencher categoria",IF(D364="Categoria não encontrada","Revisar categoria",IF(OR(NOT(ISNUMBER(F364)),F364&lt;=0),"Revisar valor","OK")))))))</f>
        <v/>
      </c>
      <c r="L364">
        <f>""</f>
        <v/>
      </c>
    </row>
    <row r="365" ht="22" customHeight="1">
      <c r="A365" s="42" t="n"/>
      <c r="B365" s="22" t="n"/>
      <c r="C365" s="22" t="n"/>
      <c r="D365" s="33">
        <f>IF(C365="","",IFERROR(INDEX('Categorias'!$B$2:$B$20,MATCH(C365,'Categorias'!$A$2:$A$20,0)),"Categoria não encontrada"))</f>
        <v/>
      </c>
      <c r="E365" s="34">
        <f>IF(C365="","",IFERROR(INDEX('Categorias'!$C$2:$C$20,MATCH(C365,'Categorias'!$A$2:$A$20,0)),""))</f>
        <v/>
      </c>
      <c r="F365" s="35" t="n"/>
      <c r="G365" s="36">
        <f>IF(OR(A365="",C365="",F365="",NOT(ISNUMBER(F365)),D365="Categoria não encontrada",NOT(ISNUMBER(E365))),"",IFERROR(F365*E365,""))</f>
        <v/>
      </c>
      <c r="H365" s="43">
        <f>IF(A365="","",IFERROR(DATE(YEAR(A365),MONTH(A365),1),""))</f>
        <v/>
      </c>
      <c r="I365" s="22" t="n"/>
      <c r="J365" s="33">
        <f>IF(COUNTA(A365:C365,F365,I365)=0,"",IF(A365="","Preencher competência",IF(A365&gt;TODAY(),"Revisar competência futura",IF(B365="","Preencher descrição",IF(C365="","Preencher categoria",IF(D365="Categoria não encontrada","Revisar categoria",IF(OR(NOT(ISNUMBER(F365)),F365&lt;=0),"Revisar valor","OK")))))))</f>
        <v/>
      </c>
      <c r="L365">
        <f>""</f>
        <v/>
      </c>
    </row>
    <row r="366" ht="22" customHeight="1">
      <c r="A366" s="42" t="n"/>
      <c r="B366" s="22" t="n"/>
      <c r="C366" s="22" t="n"/>
      <c r="D366" s="33">
        <f>IF(C366="","",IFERROR(INDEX('Categorias'!$B$2:$B$20,MATCH(C366,'Categorias'!$A$2:$A$20,0)),"Categoria não encontrada"))</f>
        <v/>
      </c>
      <c r="E366" s="34">
        <f>IF(C366="","",IFERROR(INDEX('Categorias'!$C$2:$C$20,MATCH(C366,'Categorias'!$A$2:$A$20,0)),""))</f>
        <v/>
      </c>
      <c r="F366" s="35" t="n"/>
      <c r="G366" s="36">
        <f>IF(OR(A366="",C366="",F366="",NOT(ISNUMBER(F366)),D366="Categoria não encontrada",NOT(ISNUMBER(E366))),"",IFERROR(F366*E366,""))</f>
        <v/>
      </c>
      <c r="H366" s="43">
        <f>IF(A366="","",IFERROR(DATE(YEAR(A366),MONTH(A366),1),""))</f>
        <v/>
      </c>
      <c r="I366" s="22" t="n"/>
      <c r="J366" s="33">
        <f>IF(COUNTA(A366:C366,F366,I366)=0,"",IF(A366="","Preencher competência",IF(A366&gt;TODAY(),"Revisar competência futura",IF(B366="","Preencher descrição",IF(C366="","Preencher categoria",IF(D366="Categoria não encontrada","Revisar categoria",IF(OR(NOT(ISNUMBER(F366)),F366&lt;=0),"Revisar valor","OK")))))))</f>
        <v/>
      </c>
      <c r="L366">
        <f>""</f>
        <v/>
      </c>
    </row>
    <row r="367" ht="22" customHeight="1">
      <c r="A367" s="42" t="n"/>
      <c r="B367" s="22" t="n"/>
      <c r="C367" s="22" t="n"/>
      <c r="D367" s="33">
        <f>IF(C367="","",IFERROR(INDEX('Categorias'!$B$2:$B$20,MATCH(C367,'Categorias'!$A$2:$A$20,0)),"Categoria não encontrada"))</f>
        <v/>
      </c>
      <c r="E367" s="34">
        <f>IF(C367="","",IFERROR(INDEX('Categorias'!$C$2:$C$20,MATCH(C367,'Categorias'!$A$2:$A$20,0)),""))</f>
        <v/>
      </c>
      <c r="F367" s="35" t="n"/>
      <c r="G367" s="36">
        <f>IF(OR(A367="",C367="",F367="",NOT(ISNUMBER(F367)),D367="Categoria não encontrada",NOT(ISNUMBER(E367))),"",IFERROR(F367*E367,""))</f>
        <v/>
      </c>
      <c r="H367" s="43">
        <f>IF(A367="","",IFERROR(DATE(YEAR(A367),MONTH(A367),1),""))</f>
        <v/>
      </c>
      <c r="I367" s="22" t="n"/>
      <c r="J367" s="33">
        <f>IF(COUNTA(A367:C367,F367,I367)=0,"",IF(A367="","Preencher competência",IF(A367&gt;TODAY(),"Revisar competência futura",IF(B367="","Preencher descrição",IF(C367="","Preencher categoria",IF(D367="Categoria não encontrada","Revisar categoria",IF(OR(NOT(ISNUMBER(F367)),F367&lt;=0),"Revisar valor","OK")))))))</f>
        <v/>
      </c>
      <c r="L367">
        <f>""</f>
        <v/>
      </c>
    </row>
    <row r="368" ht="22" customHeight="1">
      <c r="A368" s="42" t="n"/>
      <c r="B368" s="22" t="n"/>
      <c r="C368" s="22" t="n"/>
      <c r="D368" s="33">
        <f>IF(C368="","",IFERROR(INDEX('Categorias'!$B$2:$B$20,MATCH(C368,'Categorias'!$A$2:$A$20,0)),"Categoria não encontrada"))</f>
        <v/>
      </c>
      <c r="E368" s="34">
        <f>IF(C368="","",IFERROR(INDEX('Categorias'!$C$2:$C$20,MATCH(C368,'Categorias'!$A$2:$A$20,0)),""))</f>
        <v/>
      </c>
      <c r="F368" s="35" t="n"/>
      <c r="G368" s="36">
        <f>IF(OR(A368="",C368="",F368="",NOT(ISNUMBER(F368)),D368="Categoria não encontrada",NOT(ISNUMBER(E368))),"",IFERROR(F368*E368,""))</f>
        <v/>
      </c>
      <c r="H368" s="43">
        <f>IF(A368="","",IFERROR(DATE(YEAR(A368),MONTH(A368),1),""))</f>
        <v/>
      </c>
      <c r="I368" s="22" t="n"/>
      <c r="J368" s="33">
        <f>IF(COUNTA(A368:C368,F368,I368)=0,"",IF(A368="","Preencher competência",IF(A368&gt;TODAY(),"Revisar competência futura",IF(B368="","Preencher descrição",IF(C368="","Preencher categoria",IF(D368="Categoria não encontrada","Revisar categoria",IF(OR(NOT(ISNUMBER(F368)),F368&lt;=0),"Revisar valor","OK")))))))</f>
        <v/>
      </c>
      <c r="L368">
        <f>""</f>
        <v/>
      </c>
    </row>
    <row r="369" ht="22" customHeight="1">
      <c r="A369" s="42" t="n"/>
      <c r="B369" s="22" t="n"/>
      <c r="C369" s="22" t="n"/>
      <c r="D369" s="33">
        <f>IF(C369="","",IFERROR(INDEX('Categorias'!$B$2:$B$20,MATCH(C369,'Categorias'!$A$2:$A$20,0)),"Categoria não encontrada"))</f>
        <v/>
      </c>
      <c r="E369" s="34">
        <f>IF(C369="","",IFERROR(INDEX('Categorias'!$C$2:$C$20,MATCH(C369,'Categorias'!$A$2:$A$20,0)),""))</f>
        <v/>
      </c>
      <c r="F369" s="35" t="n"/>
      <c r="G369" s="36">
        <f>IF(OR(A369="",C369="",F369="",NOT(ISNUMBER(F369)),D369="Categoria não encontrada",NOT(ISNUMBER(E369))),"",IFERROR(F369*E369,""))</f>
        <v/>
      </c>
      <c r="H369" s="43">
        <f>IF(A369="","",IFERROR(DATE(YEAR(A369),MONTH(A369),1),""))</f>
        <v/>
      </c>
      <c r="I369" s="22" t="n"/>
      <c r="J369" s="33">
        <f>IF(COUNTA(A369:C369,F369,I369)=0,"",IF(A369="","Preencher competência",IF(A369&gt;TODAY(),"Revisar competência futura",IF(B369="","Preencher descrição",IF(C369="","Preencher categoria",IF(D369="Categoria não encontrada","Revisar categoria",IF(OR(NOT(ISNUMBER(F369)),F369&lt;=0),"Revisar valor","OK")))))))</f>
        <v/>
      </c>
      <c r="L369">
        <f>""</f>
        <v/>
      </c>
    </row>
    <row r="370" ht="22" customHeight="1">
      <c r="A370" s="42" t="n"/>
      <c r="B370" s="22" t="n"/>
      <c r="C370" s="22" t="n"/>
      <c r="D370" s="33">
        <f>IF(C370="","",IFERROR(INDEX('Categorias'!$B$2:$B$20,MATCH(C370,'Categorias'!$A$2:$A$20,0)),"Categoria não encontrada"))</f>
        <v/>
      </c>
      <c r="E370" s="34">
        <f>IF(C370="","",IFERROR(INDEX('Categorias'!$C$2:$C$20,MATCH(C370,'Categorias'!$A$2:$A$20,0)),""))</f>
        <v/>
      </c>
      <c r="F370" s="35" t="n"/>
      <c r="G370" s="36">
        <f>IF(OR(A370="",C370="",F370="",NOT(ISNUMBER(F370)),D370="Categoria não encontrada",NOT(ISNUMBER(E370))),"",IFERROR(F370*E370,""))</f>
        <v/>
      </c>
      <c r="H370" s="43">
        <f>IF(A370="","",IFERROR(DATE(YEAR(A370),MONTH(A370),1),""))</f>
        <v/>
      </c>
      <c r="I370" s="22" t="n"/>
      <c r="J370" s="33">
        <f>IF(COUNTA(A370:C370,F370,I370)=0,"",IF(A370="","Preencher competência",IF(A370&gt;TODAY(),"Revisar competência futura",IF(B370="","Preencher descrição",IF(C370="","Preencher categoria",IF(D370="Categoria não encontrada","Revisar categoria",IF(OR(NOT(ISNUMBER(F370)),F370&lt;=0),"Revisar valor","OK")))))))</f>
        <v/>
      </c>
      <c r="L370">
        <f>""</f>
        <v/>
      </c>
    </row>
    <row r="371" ht="22" customHeight="1">
      <c r="A371" s="42" t="n"/>
      <c r="B371" s="22" t="n"/>
      <c r="C371" s="22" t="n"/>
      <c r="D371" s="33">
        <f>IF(C371="","",IFERROR(INDEX('Categorias'!$B$2:$B$20,MATCH(C371,'Categorias'!$A$2:$A$20,0)),"Categoria não encontrada"))</f>
        <v/>
      </c>
      <c r="E371" s="34">
        <f>IF(C371="","",IFERROR(INDEX('Categorias'!$C$2:$C$20,MATCH(C371,'Categorias'!$A$2:$A$20,0)),""))</f>
        <v/>
      </c>
      <c r="F371" s="35" t="n"/>
      <c r="G371" s="36">
        <f>IF(OR(A371="",C371="",F371="",NOT(ISNUMBER(F371)),D371="Categoria não encontrada",NOT(ISNUMBER(E371))),"",IFERROR(F371*E371,""))</f>
        <v/>
      </c>
      <c r="H371" s="43">
        <f>IF(A371="","",IFERROR(DATE(YEAR(A371),MONTH(A371),1),""))</f>
        <v/>
      </c>
      <c r="I371" s="22" t="n"/>
      <c r="J371" s="33">
        <f>IF(COUNTA(A371:C371,F371,I371)=0,"",IF(A371="","Preencher competência",IF(A371&gt;TODAY(),"Revisar competência futura",IF(B371="","Preencher descrição",IF(C371="","Preencher categoria",IF(D371="Categoria não encontrada","Revisar categoria",IF(OR(NOT(ISNUMBER(F371)),F371&lt;=0),"Revisar valor","OK")))))))</f>
        <v/>
      </c>
      <c r="L371">
        <f>""</f>
        <v/>
      </c>
    </row>
    <row r="372" ht="22" customHeight="1">
      <c r="A372" s="42" t="n"/>
      <c r="B372" s="22" t="n"/>
      <c r="C372" s="22" t="n"/>
      <c r="D372" s="33">
        <f>IF(C372="","",IFERROR(INDEX('Categorias'!$B$2:$B$20,MATCH(C372,'Categorias'!$A$2:$A$20,0)),"Categoria não encontrada"))</f>
        <v/>
      </c>
      <c r="E372" s="34">
        <f>IF(C372="","",IFERROR(INDEX('Categorias'!$C$2:$C$20,MATCH(C372,'Categorias'!$A$2:$A$20,0)),""))</f>
        <v/>
      </c>
      <c r="F372" s="35" t="n"/>
      <c r="G372" s="36">
        <f>IF(OR(A372="",C372="",F372="",NOT(ISNUMBER(F372)),D372="Categoria não encontrada",NOT(ISNUMBER(E372))),"",IFERROR(F372*E372,""))</f>
        <v/>
      </c>
      <c r="H372" s="43">
        <f>IF(A372="","",IFERROR(DATE(YEAR(A372),MONTH(A372),1),""))</f>
        <v/>
      </c>
      <c r="I372" s="22" t="n"/>
      <c r="J372" s="33">
        <f>IF(COUNTA(A372:C372,F372,I372)=0,"",IF(A372="","Preencher competência",IF(A372&gt;TODAY(),"Revisar competência futura",IF(B372="","Preencher descrição",IF(C372="","Preencher categoria",IF(D372="Categoria não encontrada","Revisar categoria",IF(OR(NOT(ISNUMBER(F372)),F372&lt;=0),"Revisar valor","OK")))))))</f>
        <v/>
      </c>
      <c r="L372">
        <f>""</f>
        <v/>
      </c>
    </row>
    <row r="373" ht="22" customHeight="1">
      <c r="A373" s="42" t="n"/>
      <c r="B373" s="22" t="n"/>
      <c r="C373" s="22" t="n"/>
      <c r="D373" s="33">
        <f>IF(C373="","",IFERROR(INDEX('Categorias'!$B$2:$B$20,MATCH(C373,'Categorias'!$A$2:$A$20,0)),"Categoria não encontrada"))</f>
        <v/>
      </c>
      <c r="E373" s="34">
        <f>IF(C373="","",IFERROR(INDEX('Categorias'!$C$2:$C$20,MATCH(C373,'Categorias'!$A$2:$A$20,0)),""))</f>
        <v/>
      </c>
      <c r="F373" s="35" t="n"/>
      <c r="G373" s="36">
        <f>IF(OR(A373="",C373="",F373="",NOT(ISNUMBER(F373)),D373="Categoria não encontrada",NOT(ISNUMBER(E373))),"",IFERROR(F373*E373,""))</f>
        <v/>
      </c>
      <c r="H373" s="43">
        <f>IF(A373="","",IFERROR(DATE(YEAR(A373),MONTH(A373),1),""))</f>
        <v/>
      </c>
      <c r="I373" s="22" t="n"/>
      <c r="J373" s="33">
        <f>IF(COUNTA(A373:C373,F373,I373)=0,"",IF(A373="","Preencher competência",IF(A373&gt;TODAY(),"Revisar competência futura",IF(B373="","Preencher descrição",IF(C373="","Preencher categoria",IF(D373="Categoria não encontrada","Revisar categoria",IF(OR(NOT(ISNUMBER(F373)),F373&lt;=0),"Revisar valor","OK")))))))</f>
        <v/>
      </c>
      <c r="L373">
        <f>""</f>
        <v/>
      </c>
    </row>
    <row r="374" ht="22" customHeight="1">
      <c r="A374" s="42" t="n"/>
      <c r="B374" s="22" t="n"/>
      <c r="C374" s="22" t="n"/>
      <c r="D374" s="33">
        <f>IF(C374="","",IFERROR(INDEX('Categorias'!$B$2:$B$20,MATCH(C374,'Categorias'!$A$2:$A$20,0)),"Categoria não encontrada"))</f>
        <v/>
      </c>
      <c r="E374" s="34">
        <f>IF(C374="","",IFERROR(INDEX('Categorias'!$C$2:$C$20,MATCH(C374,'Categorias'!$A$2:$A$20,0)),""))</f>
        <v/>
      </c>
      <c r="F374" s="35" t="n"/>
      <c r="G374" s="36">
        <f>IF(OR(A374="",C374="",F374="",NOT(ISNUMBER(F374)),D374="Categoria não encontrada",NOT(ISNUMBER(E374))),"",IFERROR(F374*E374,""))</f>
        <v/>
      </c>
      <c r="H374" s="43">
        <f>IF(A374="","",IFERROR(DATE(YEAR(A374),MONTH(A374),1),""))</f>
        <v/>
      </c>
      <c r="I374" s="22" t="n"/>
      <c r="J374" s="33">
        <f>IF(COUNTA(A374:C374,F374,I374)=0,"",IF(A374="","Preencher competência",IF(A374&gt;TODAY(),"Revisar competência futura",IF(B374="","Preencher descrição",IF(C374="","Preencher categoria",IF(D374="Categoria não encontrada","Revisar categoria",IF(OR(NOT(ISNUMBER(F374)),F374&lt;=0),"Revisar valor","OK")))))))</f>
        <v/>
      </c>
      <c r="L374">
        <f>""</f>
        <v/>
      </c>
    </row>
    <row r="375" ht="22" customHeight="1">
      <c r="A375" s="42" t="n"/>
      <c r="B375" s="22" t="n"/>
      <c r="C375" s="22" t="n"/>
      <c r="D375" s="33">
        <f>IF(C375="","",IFERROR(INDEX('Categorias'!$B$2:$B$20,MATCH(C375,'Categorias'!$A$2:$A$20,0)),"Categoria não encontrada"))</f>
        <v/>
      </c>
      <c r="E375" s="34">
        <f>IF(C375="","",IFERROR(INDEX('Categorias'!$C$2:$C$20,MATCH(C375,'Categorias'!$A$2:$A$20,0)),""))</f>
        <v/>
      </c>
      <c r="F375" s="35" t="n"/>
      <c r="G375" s="36">
        <f>IF(OR(A375="",C375="",F375="",NOT(ISNUMBER(F375)),D375="Categoria não encontrada",NOT(ISNUMBER(E375))),"",IFERROR(F375*E375,""))</f>
        <v/>
      </c>
      <c r="H375" s="43">
        <f>IF(A375="","",IFERROR(DATE(YEAR(A375),MONTH(A375),1),""))</f>
        <v/>
      </c>
      <c r="I375" s="22" t="n"/>
      <c r="J375" s="33">
        <f>IF(COUNTA(A375:C375,F375,I375)=0,"",IF(A375="","Preencher competência",IF(A375&gt;TODAY(),"Revisar competência futura",IF(B375="","Preencher descrição",IF(C375="","Preencher categoria",IF(D375="Categoria não encontrada","Revisar categoria",IF(OR(NOT(ISNUMBER(F375)),F375&lt;=0),"Revisar valor","OK")))))))</f>
        <v/>
      </c>
      <c r="L375">
        <f>""</f>
        <v/>
      </c>
    </row>
    <row r="376" ht="22" customHeight="1">
      <c r="A376" s="42" t="n"/>
      <c r="B376" s="22" t="n"/>
      <c r="C376" s="22" t="n"/>
      <c r="D376" s="33">
        <f>IF(C376="","",IFERROR(INDEX('Categorias'!$B$2:$B$20,MATCH(C376,'Categorias'!$A$2:$A$20,0)),"Categoria não encontrada"))</f>
        <v/>
      </c>
      <c r="E376" s="34">
        <f>IF(C376="","",IFERROR(INDEX('Categorias'!$C$2:$C$20,MATCH(C376,'Categorias'!$A$2:$A$20,0)),""))</f>
        <v/>
      </c>
      <c r="F376" s="35" t="n"/>
      <c r="G376" s="36">
        <f>IF(OR(A376="",C376="",F376="",NOT(ISNUMBER(F376)),D376="Categoria não encontrada",NOT(ISNUMBER(E376))),"",IFERROR(F376*E376,""))</f>
        <v/>
      </c>
      <c r="H376" s="43">
        <f>IF(A376="","",IFERROR(DATE(YEAR(A376),MONTH(A376),1),""))</f>
        <v/>
      </c>
      <c r="I376" s="22" t="n"/>
      <c r="J376" s="33">
        <f>IF(COUNTA(A376:C376,F376,I376)=0,"",IF(A376="","Preencher competência",IF(A376&gt;TODAY(),"Revisar competência futura",IF(B376="","Preencher descrição",IF(C376="","Preencher categoria",IF(D376="Categoria não encontrada","Revisar categoria",IF(OR(NOT(ISNUMBER(F376)),F376&lt;=0),"Revisar valor","OK")))))))</f>
        <v/>
      </c>
      <c r="L376">
        <f>""</f>
        <v/>
      </c>
    </row>
    <row r="377" ht="22" customHeight="1">
      <c r="A377" s="42" t="n"/>
      <c r="B377" s="22" t="n"/>
      <c r="C377" s="22" t="n"/>
      <c r="D377" s="33">
        <f>IF(C377="","",IFERROR(INDEX('Categorias'!$B$2:$B$20,MATCH(C377,'Categorias'!$A$2:$A$20,0)),"Categoria não encontrada"))</f>
        <v/>
      </c>
      <c r="E377" s="34">
        <f>IF(C377="","",IFERROR(INDEX('Categorias'!$C$2:$C$20,MATCH(C377,'Categorias'!$A$2:$A$20,0)),""))</f>
        <v/>
      </c>
      <c r="F377" s="35" t="n"/>
      <c r="G377" s="36">
        <f>IF(OR(A377="",C377="",F377="",NOT(ISNUMBER(F377)),D377="Categoria não encontrada",NOT(ISNUMBER(E377))),"",IFERROR(F377*E377,""))</f>
        <v/>
      </c>
      <c r="H377" s="43">
        <f>IF(A377="","",IFERROR(DATE(YEAR(A377),MONTH(A377),1),""))</f>
        <v/>
      </c>
      <c r="I377" s="22" t="n"/>
      <c r="J377" s="33">
        <f>IF(COUNTA(A377:C377,F377,I377)=0,"",IF(A377="","Preencher competência",IF(A377&gt;TODAY(),"Revisar competência futura",IF(B377="","Preencher descrição",IF(C377="","Preencher categoria",IF(D377="Categoria não encontrada","Revisar categoria",IF(OR(NOT(ISNUMBER(F377)),F377&lt;=0),"Revisar valor","OK")))))))</f>
        <v/>
      </c>
      <c r="L377">
        <f>""</f>
        <v/>
      </c>
    </row>
    <row r="378" ht="22" customHeight="1">
      <c r="A378" s="42" t="n"/>
      <c r="B378" s="22" t="n"/>
      <c r="C378" s="22" t="n"/>
      <c r="D378" s="33">
        <f>IF(C378="","",IFERROR(INDEX('Categorias'!$B$2:$B$20,MATCH(C378,'Categorias'!$A$2:$A$20,0)),"Categoria não encontrada"))</f>
        <v/>
      </c>
      <c r="E378" s="34">
        <f>IF(C378="","",IFERROR(INDEX('Categorias'!$C$2:$C$20,MATCH(C378,'Categorias'!$A$2:$A$20,0)),""))</f>
        <v/>
      </c>
      <c r="F378" s="35" t="n"/>
      <c r="G378" s="36">
        <f>IF(OR(A378="",C378="",F378="",NOT(ISNUMBER(F378)),D378="Categoria não encontrada",NOT(ISNUMBER(E378))),"",IFERROR(F378*E378,""))</f>
        <v/>
      </c>
      <c r="H378" s="43">
        <f>IF(A378="","",IFERROR(DATE(YEAR(A378),MONTH(A378),1),""))</f>
        <v/>
      </c>
      <c r="I378" s="22" t="n"/>
      <c r="J378" s="33">
        <f>IF(COUNTA(A378:C378,F378,I378)=0,"",IF(A378="","Preencher competência",IF(A378&gt;TODAY(),"Revisar competência futura",IF(B378="","Preencher descrição",IF(C378="","Preencher categoria",IF(D378="Categoria não encontrada","Revisar categoria",IF(OR(NOT(ISNUMBER(F378)),F378&lt;=0),"Revisar valor","OK")))))))</f>
        <v/>
      </c>
      <c r="L378">
        <f>""</f>
        <v/>
      </c>
    </row>
    <row r="379" ht="22" customHeight="1">
      <c r="A379" s="42" t="n"/>
      <c r="B379" s="22" t="n"/>
      <c r="C379" s="22" t="n"/>
      <c r="D379" s="33">
        <f>IF(C379="","",IFERROR(INDEX('Categorias'!$B$2:$B$20,MATCH(C379,'Categorias'!$A$2:$A$20,0)),"Categoria não encontrada"))</f>
        <v/>
      </c>
      <c r="E379" s="34">
        <f>IF(C379="","",IFERROR(INDEX('Categorias'!$C$2:$C$20,MATCH(C379,'Categorias'!$A$2:$A$20,0)),""))</f>
        <v/>
      </c>
      <c r="F379" s="35" t="n"/>
      <c r="G379" s="36">
        <f>IF(OR(A379="",C379="",F379="",NOT(ISNUMBER(F379)),D379="Categoria não encontrada",NOT(ISNUMBER(E379))),"",IFERROR(F379*E379,""))</f>
        <v/>
      </c>
      <c r="H379" s="43">
        <f>IF(A379="","",IFERROR(DATE(YEAR(A379),MONTH(A379),1),""))</f>
        <v/>
      </c>
      <c r="I379" s="22" t="n"/>
      <c r="J379" s="33">
        <f>IF(COUNTA(A379:C379,F379,I379)=0,"",IF(A379="","Preencher competência",IF(A379&gt;TODAY(),"Revisar competência futura",IF(B379="","Preencher descrição",IF(C379="","Preencher categoria",IF(D379="Categoria não encontrada","Revisar categoria",IF(OR(NOT(ISNUMBER(F379)),F379&lt;=0),"Revisar valor","OK")))))))</f>
        <v/>
      </c>
      <c r="L379">
        <f>""</f>
        <v/>
      </c>
    </row>
    <row r="380" ht="22" customHeight="1">
      <c r="A380" s="42" t="n"/>
      <c r="B380" s="22" t="n"/>
      <c r="C380" s="22" t="n"/>
      <c r="D380" s="33">
        <f>IF(C380="","",IFERROR(INDEX('Categorias'!$B$2:$B$20,MATCH(C380,'Categorias'!$A$2:$A$20,0)),"Categoria não encontrada"))</f>
        <v/>
      </c>
      <c r="E380" s="34">
        <f>IF(C380="","",IFERROR(INDEX('Categorias'!$C$2:$C$20,MATCH(C380,'Categorias'!$A$2:$A$20,0)),""))</f>
        <v/>
      </c>
      <c r="F380" s="35" t="n"/>
      <c r="G380" s="36">
        <f>IF(OR(A380="",C380="",F380="",NOT(ISNUMBER(F380)),D380="Categoria não encontrada",NOT(ISNUMBER(E380))),"",IFERROR(F380*E380,""))</f>
        <v/>
      </c>
      <c r="H380" s="43">
        <f>IF(A380="","",IFERROR(DATE(YEAR(A380),MONTH(A380),1),""))</f>
        <v/>
      </c>
      <c r="I380" s="22" t="n"/>
      <c r="J380" s="33">
        <f>IF(COUNTA(A380:C380,F380,I380)=0,"",IF(A380="","Preencher competência",IF(A380&gt;TODAY(),"Revisar competência futura",IF(B380="","Preencher descrição",IF(C380="","Preencher categoria",IF(D380="Categoria não encontrada","Revisar categoria",IF(OR(NOT(ISNUMBER(F380)),F380&lt;=0),"Revisar valor","OK")))))))</f>
        <v/>
      </c>
      <c r="L380">
        <f>""</f>
        <v/>
      </c>
    </row>
    <row r="381" ht="22" customHeight="1">
      <c r="A381" s="42" t="n"/>
      <c r="B381" s="22" t="n"/>
      <c r="C381" s="22" t="n"/>
      <c r="D381" s="33">
        <f>IF(C381="","",IFERROR(INDEX('Categorias'!$B$2:$B$20,MATCH(C381,'Categorias'!$A$2:$A$20,0)),"Categoria não encontrada"))</f>
        <v/>
      </c>
      <c r="E381" s="34">
        <f>IF(C381="","",IFERROR(INDEX('Categorias'!$C$2:$C$20,MATCH(C381,'Categorias'!$A$2:$A$20,0)),""))</f>
        <v/>
      </c>
      <c r="F381" s="35" t="n"/>
      <c r="G381" s="36">
        <f>IF(OR(A381="",C381="",F381="",NOT(ISNUMBER(F381)),D381="Categoria não encontrada",NOT(ISNUMBER(E381))),"",IFERROR(F381*E381,""))</f>
        <v/>
      </c>
      <c r="H381" s="43">
        <f>IF(A381="","",IFERROR(DATE(YEAR(A381),MONTH(A381),1),""))</f>
        <v/>
      </c>
      <c r="I381" s="22" t="n"/>
      <c r="J381" s="33">
        <f>IF(COUNTA(A381:C381,F381,I381)=0,"",IF(A381="","Preencher competência",IF(A381&gt;TODAY(),"Revisar competência futura",IF(B381="","Preencher descrição",IF(C381="","Preencher categoria",IF(D381="Categoria não encontrada","Revisar categoria",IF(OR(NOT(ISNUMBER(F381)),F381&lt;=0),"Revisar valor","OK")))))))</f>
        <v/>
      </c>
      <c r="L381">
        <f>""</f>
        <v/>
      </c>
    </row>
    <row r="382" ht="22" customHeight="1">
      <c r="A382" s="42" t="n"/>
      <c r="B382" s="22" t="n"/>
      <c r="C382" s="22" t="n"/>
      <c r="D382" s="33">
        <f>IF(C382="","",IFERROR(INDEX('Categorias'!$B$2:$B$20,MATCH(C382,'Categorias'!$A$2:$A$20,0)),"Categoria não encontrada"))</f>
        <v/>
      </c>
      <c r="E382" s="34">
        <f>IF(C382="","",IFERROR(INDEX('Categorias'!$C$2:$C$20,MATCH(C382,'Categorias'!$A$2:$A$20,0)),""))</f>
        <v/>
      </c>
      <c r="F382" s="35" t="n"/>
      <c r="G382" s="36">
        <f>IF(OR(A382="",C382="",F382="",NOT(ISNUMBER(F382)),D382="Categoria não encontrada",NOT(ISNUMBER(E382))),"",IFERROR(F382*E382,""))</f>
        <v/>
      </c>
      <c r="H382" s="43">
        <f>IF(A382="","",IFERROR(DATE(YEAR(A382),MONTH(A382),1),""))</f>
        <v/>
      </c>
      <c r="I382" s="22" t="n"/>
      <c r="J382" s="33">
        <f>IF(COUNTA(A382:C382,F382,I382)=0,"",IF(A382="","Preencher competência",IF(A382&gt;TODAY(),"Revisar competência futura",IF(B382="","Preencher descrição",IF(C382="","Preencher categoria",IF(D382="Categoria não encontrada","Revisar categoria",IF(OR(NOT(ISNUMBER(F382)),F382&lt;=0),"Revisar valor","OK")))))))</f>
        <v/>
      </c>
      <c r="L382">
        <f>""</f>
        <v/>
      </c>
    </row>
    <row r="383" ht="22" customHeight="1">
      <c r="A383" s="42" t="n"/>
      <c r="B383" s="22" t="n"/>
      <c r="C383" s="22" t="n"/>
      <c r="D383" s="33">
        <f>IF(C383="","",IFERROR(INDEX('Categorias'!$B$2:$B$20,MATCH(C383,'Categorias'!$A$2:$A$20,0)),"Categoria não encontrada"))</f>
        <v/>
      </c>
      <c r="E383" s="34">
        <f>IF(C383="","",IFERROR(INDEX('Categorias'!$C$2:$C$20,MATCH(C383,'Categorias'!$A$2:$A$20,0)),""))</f>
        <v/>
      </c>
      <c r="F383" s="35" t="n"/>
      <c r="G383" s="36">
        <f>IF(OR(A383="",C383="",F383="",NOT(ISNUMBER(F383)),D383="Categoria não encontrada",NOT(ISNUMBER(E383))),"",IFERROR(F383*E383,""))</f>
        <v/>
      </c>
      <c r="H383" s="43">
        <f>IF(A383="","",IFERROR(DATE(YEAR(A383),MONTH(A383),1),""))</f>
        <v/>
      </c>
      <c r="I383" s="22" t="n"/>
      <c r="J383" s="33">
        <f>IF(COUNTA(A383:C383,F383,I383)=0,"",IF(A383="","Preencher competência",IF(A383&gt;TODAY(),"Revisar competência futura",IF(B383="","Preencher descrição",IF(C383="","Preencher categoria",IF(D383="Categoria não encontrada","Revisar categoria",IF(OR(NOT(ISNUMBER(F383)),F383&lt;=0),"Revisar valor","OK")))))))</f>
        <v/>
      </c>
      <c r="L383">
        <f>""</f>
        <v/>
      </c>
    </row>
    <row r="384" ht="22" customHeight="1">
      <c r="A384" s="42" t="n"/>
      <c r="B384" s="22" t="n"/>
      <c r="C384" s="22" t="n"/>
      <c r="D384" s="33">
        <f>IF(C384="","",IFERROR(INDEX('Categorias'!$B$2:$B$20,MATCH(C384,'Categorias'!$A$2:$A$20,0)),"Categoria não encontrada"))</f>
        <v/>
      </c>
      <c r="E384" s="34">
        <f>IF(C384="","",IFERROR(INDEX('Categorias'!$C$2:$C$20,MATCH(C384,'Categorias'!$A$2:$A$20,0)),""))</f>
        <v/>
      </c>
      <c r="F384" s="35" t="n"/>
      <c r="G384" s="36">
        <f>IF(OR(A384="",C384="",F384="",NOT(ISNUMBER(F384)),D384="Categoria não encontrada",NOT(ISNUMBER(E384))),"",IFERROR(F384*E384,""))</f>
        <v/>
      </c>
      <c r="H384" s="43">
        <f>IF(A384="","",IFERROR(DATE(YEAR(A384),MONTH(A384),1),""))</f>
        <v/>
      </c>
      <c r="I384" s="22" t="n"/>
      <c r="J384" s="33">
        <f>IF(COUNTA(A384:C384,F384,I384)=0,"",IF(A384="","Preencher competência",IF(A384&gt;TODAY(),"Revisar competência futura",IF(B384="","Preencher descrição",IF(C384="","Preencher categoria",IF(D384="Categoria não encontrada","Revisar categoria",IF(OR(NOT(ISNUMBER(F384)),F384&lt;=0),"Revisar valor","OK")))))))</f>
        <v/>
      </c>
      <c r="L384">
        <f>""</f>
        <v/>
      </c>
    </row>
    <row r="385" ht="22" customHeight="1">
      <c r="A385" s="42" t="n"/>
      <c r="B385" s="22" t="n"/>
      <c r="C385" s="22" t="n"/>
      <c r="D385" s="33">
        <f>IF(C385="","",IFERROR(INDEX('Categorias'!$B$2:$B$20,MATCH(C385,'Categorias'!$A$2:$A$20,0)),"Categoria não encontrada"))</f>
        <v/>
      </c>
      <c r="E385" s="34">
        <f>IF(C385="","",IFERROR(INDEX('Categorias'!$C$2:$C$20,MATCH(C385,'Categorias'!$A$2:$A$20,0)),""))</f>
        <v/>
      </c>
      <c r="F385" s="35" t="n"/>
      <c r="G385" s="36">
        <f>IF(OR(A385="",C385="",F385="",NOT(ISNUMBER(F385)),D385="Categoria não encontrada",NOT(ISNUMBER(E385))),"",IFERROR(F385*E385,""))</f>
        <v/>
      </c>
      <c r="H385" s="43">
        <f>IF(A385="","",IFERROR(DATE(YEAR(A385),MONTH(A385),1),""))</f>
        <v/>
      </c>
      <c r="I385" s="22" t="n"/>
      <c r="J385" s="33">
        <f>IF(COUNTA(A385:C385,F385,I385)=0,"",IF(A385="","Preencher competência",IF(A385&gt;TODAY(),"Revisar competência futura",IF(B385="","Preencher descrição",IF(C385="","Preencher categoria",IF(D385="Categoria não encontrada","Revisar categoria",IF(OR(NOT(ISNUMBER(F385)),F385&lt;=0),"Revisar valor","OK")))))))</f>
        <v/>
      </c>
      <c r="L385">
        <f>""</f>
        <v/>
      </c>
    </row>
    <row r="386" ht="22" customHeight="1">
      <c r="A386" s="42" t="n"/>
      <c r="B386" s="22" t="n"/>
      <c r="C386" s="22" t="n"/>
      <c r="D386" s="33">
        <f>IF(C386="","",IFERROR(INDEX('Categorias'!$B$2:$B$20,MATCH(C386,'Categorias'!$A$2:$A$20,0)),"Categoria não encontrada"))</f>
        <v/>
      </c>
      <c r="E386" s="34">
        <f>IF(C386="","",IFERROR(INDEX('Categorias'!$C$2:$C$20,MATCH(C386,'Categorias'!$A$2:$A$20,0)),""))</f>
        <v/>
      </c>
      <c r="F386" s="35" t="n"/>
      <c r="G386" s="36">
        <f>IF(OR(A386="",C386="",F386="",NOT(ISNUMBER(F386)),D386="Categoria não encontrada",NOT(ISNUMBER(E386))),"",IFERROR(F386*E386,""))</f>
        <v/>
      </c>
      <c r="H386" s="43">
        <f>IF(A386="","",IFERROR(DATE(YEAR(A386),MONTH(A386),1),""))</f>
        <v/>
      </c>
      <c r="I386" s="22" t="n"/>
      <c r="J386" s="33">
        <f>IF(COUNTA(A386:C386,F386,I386)=0,"",IF(A386="","Preencher competência",IF(A386&gt;TODAY(),"Revisar competência futura",IF(B386="","Preencher descrição",IF(C386="","Preencher categoria",IF(D386="Categoria não encontrada","Revisar categoria",IF(OR(NOT(ISNUMBER(F386)),F386&lt;=0),"Revisar valor","OK")))))))</f>
        <v/>
      </c>
      <c r="L386">
        <f>""</f>
        <v/>
      </c>
    </row>
    <row r="387" ht="22" customHeight="1">
      <c r="A387" s="42" t="n"/>
      <c r="B387" s="22" t="n"/>
      <c r="C387" s="22" t="n"/>
      <c r="D387" s="33">
        <f>IF(C387="","",IFERROR(INDEX('Categorias'!$B$2:$B$20,MATCH(C387,'Categorias'!$A$2:$A$20,0)),"Categoria não encontrada"))</f>
        <v/>
      </c>
      <c r="E387" s="34">
        <f>IF(C387="","",IFERROR(INDEX('Categorias'!$C$2:$C$20,MATCH(C387,'Categorias'!$A$2:$A$20,0)),""))</f>
        <v/>
      </c>
      <c r="F387" s="35" t="n"/>
      <c r="G387" s="36">
        <f>IF(OR(A387="",C387="",F387="",NOT(ISNUMBER(F387)),D387="Categoria não encontrada",NOT(ISNUMBER(E387))),"",IFERROR(F387*E387,""))</f>
        <v/>
      </c>
      <c r="H387" s="43">
        <f>IF(A387="","",IFERROR(DATE(YEAR(A387),MONTH(A387),1),""))</f>
        <v/>
      </c>
      <c r="I387" s="22" t="n"/>
      <c r="J387" s="33">
        <f>IF(COUNTA(A387:C387,F387,I387)=0,"",IF(A387="","Preencher competência",IF(A387&gt;TODAY(),"Revisar competência futura",IF(B387="","Preencher descrição",IF(C387="","Preencher categoria",IF(D387="Categoria não encontrada","Revisar categoria",IF(OR(NOT(ISNUMBER(F387)),F387&lt;=0),"Revisar valor","OK")))))))</f>
        <v/>
      </c>
      <c r="L387">
        <f>""</f>
        <v/>
      </c>
    </row>
    <row r="388" ht="22" customHeight="1">
      <c r="A388" s="42" t="n"/>
      <c r="B388" s="22" t="n"/>
      <c r="C388" s="22" t="n"/>
      <c r="D388" s="33">
        <f>IF(C388="","",IFERROR(INDEX('Categorias'!$B$2:$B$20,MATCH(C388,'Categorias'!$A$2:$A$20,0)),"Categoria não encontrada"))</f>
        <v/>
      </c>
      <c r="E388" s="34">
        <f>IF(C388="","",IFERROR(INDEX('Categorias'!$C$2:$C$20,MATCH(C388,'Categorias'!$A$2:$A$20,0)),""))</f>
        <v/>
      </c>
      <c r="F388" s="35" t="n"/>
      <c r="G388" s="36">
        <f>IF(OR(A388="",C388="",F388="",NOT(ISNUMBER(F388)),D388="Categoria não encontrada",NOT(ISNUMBER(E388))),"",IFERROR(F388*E388,""))</f>
        <v/>
      </c>
      <c r="H388" s="43">
        <f>IF(A388="","",IFERROR(DATE(YEAR(A388),MONTH(A388),1),""))</f>
        <v/>
      </c>
      <c r="I388" s="22" t="n"/>
      <c r="J388" s="33">
        <f>IF(COUNTA(A388:C388,F388,I388)=0,"",IF(A388="","Preencher competência",IF(A388&gt;TODAY(),"Revisar competência futura",IF(B388="","Preencher descrição",IF(C388="","Preencher categoria",IF(D388="Categoria não encontrada","Revisar categoria",IF(OR(NOT(ISNUMBER(F388)),F388&lt;=0),"Revisar valor","OK")))))))</f>
        <v/>
      </c>
      <c r="L388">
        <f>""</f>
        <v/>
      </c>
    </row>
    <row r="389" ht="22" customHeight="1">
      <c r="A389" s="42" t="n"/>
      <c r="B389" s="22" t="n"/>
      <c r="C389" s="22" t="n"/>
      <c r="D389" s="33">
        <f>IF(C389="","",IFERROR(INDEX('Categorias'!$B$2:$B$20,MATCH(C389,'Categorias'!$A$2:$A$20,0)),"Categoria não encontrada"))</f>
        <v/>
      </c>
      <c r="E389" s="34">
        <f>IF(C389="","",IFERROR(INDEX('Categorias'!$C$2:$C$20,MATCH(C389,'Categorias'!$A$2:$A$20,0)),""))</f>
        <v/>
      </c>
      <c r="F389" s="35" t="n"/>
      <c r="G389" s="36">
        <f>IF(OR(A389="",C389="",F389="",NOT(ISNUMBER(F389)),D389="Categoria não encontrada",NOT(ISNUMBER(E389))),"",IFERROR(F389*E389,""))</f>
        <v/>
      </c>
      <c r="H389" s="43">
        <f>IF(A389="","",IFERROR(DATE(YEAR(A389),MONTH(A389),1),""))</f>
        <v/>
      </c>
      <c r="I389" s="22" t="n"/>
      <c r="J389" s="33">
        <f>IF(COUNTA(A389:C389,F389,I389)=0,"",IF(A389="","Preencher competência",IF(A389&gt;TODAY(),"Revisar competência futura",IF(B389="","Preencher descrição",IF(C389="","Preencher categoria",IF(D389="Categoria não encontrada","Revisar categoria",IF(OR(NOT(ISNUMBER(F389)),F389&lt;=0),"Revisar valor","OK")))))))</f>
        <v/>
      </c>
      <c r="L389">
        <f>""</f>
        <v/>
      </c>
    </row>
    <row r="390" ht="22" customHeight="1">
      <c r="A390" s="42" t="n"/>
      <c r="B390" s="22" t="n"/>
      <c r="C390" s="22" t="n"/>
      <c r="D390" s="33">
        <f>IF(C390="","",IFERROR(INDEX('Categorias'!$B$2:$B$20,MATCH(C390,'Categorias'!$A$2:$A$20,0)),"Categoria não encontrada"))</f>
        <v/>
      </c>
      <c r="E390" s="34">
        <f>IF(C390="","",IFERROR(INDEX('Categorias'!$C$2:$C$20,MATCH(C390,'Categorias'!$A$2:$A$20,0)),""))</f>
        <v/>
      </c>
      <c r="F390" s="35" t="n"/>
      <c r="G390" s="36">
        <f>IF(OR(A390="",C390="",F390="",NOT(ISNUMBER(F390)),D390="Categoria não encontrada",NOT(ISNUMBER(E390))),"",IFERROR(F390*E390,""))</f>
        <v/>
      </c>
      <c r="H390" s="43">
        <f>IF(A390="","",IFERROR(DATE(YEAR(A390),MONTH(A390),1),""))</f>
        <v/>
      </c>
      <c r="I390" s="22" t="n"/>
      <c r="J390" s="33">
        <f>IF(COUNTA(A390:C390,F390,I390)=0,"",IF(A390="","Preencher competência",IF(A390&gt;TODAY(),"Revisar competência futura",IF(B390="","Preencher descrição",IF(C390="","Preencher categoria",IF(D390="Categoria não encontrada","Revisar categoria",IF(OR(NOT(ISNUMBER(F390)),F390&lt;=0),"Revisar valor","OK")))))))</f>
        <v/>
      </c>
      <c r="L390">
        <f>""</f>
        <v/>
      </c>
    </row>
    <row r="391" ht="22" customHeight="1">
      <c r="A391" s="42" t="n"/>
      <c r="B391" s="22" t="n"/>
      <c r="C391" s="22" t="n"/>
      <c r="D391" s="33">
        <f>IF(C391="","",IFERROR(INDEX('Categorias'!$B$2:$B$20,MATCH(C391,'Categorias'!$A$2:$A$20,0)),"Categoria não encontrada"))</f>
        <v/>
      </c>
      <c r="E391" s="34">
        <f>IF(C391="","",IFERROR(INDEX('Categorias'!$C$2:$C$20,MATCH(C391,'Categorias'!$A$2:$A$20,0)),""))</f>
        <v/>
      </c>
      <c r="F391" s="35" t="n"/>
      <c r="G391" s="36">
        <f>IF(OR(A391="",C391="",F391="",NOT(ISNUMBER(F391)),D391="Categoria não encontrada",NOT(ISNUMBER(E391))),"",IFERROR(F391*E391,""))</f>
        <v/>
      </c>
      <c r="H391" s="43">
        <f>IF(A391="","",IFERROR(DATE(YEAR(A391),MONTH(A391),1),""))</f>
        <v/>
      </c>
      <c r="I391" s="22" t="n"/>
      <c r="J391" s="33">
        <f>IF(COUNTA(A391:C391,F391,I391)=0,"",IF(A391="","Preencher competência",IF(A391&gt;TODAY(),"Revisar competência futura",IF(B391="","Preencher descrição",IF(C391="","Preencher categoria",IF(D391="Categoria não encontrada","Revisar categoria",IF(OR(NOT(ISNUMBER(F391)),F391&lt;=0),"Revisar valor","OK")))))))</f>
        <v/>
      </c>
      <c r="L391">
        <f>""</f>
        <v/>
      </c>
    </row>
    <row r="392" ht="22" customHeight="1">
      <c r="A392" s="42" t="n"/>
      <c r="B392" s="22" t="n"/>
      <c r="C392" s="22" t="n"/>
      <c r="D392" s="33">
        <f>IF(C392="","",IFERROR(INDEX('Categorias'!$B$2:$B$20,MATCH(C392,'Categorias'!$A$2:$A$20,0)),"Categoria não encontrada"))</f>
        <v/>
      </c>
      <c r="E392" s="34">
        <f>IF(C392="","",IFERROR(INDEX('Categorias'!$C$2:$C$20,MATCH(C392,'Categorias'!$A$2:$A$20,0)),""))</f>
        <v/>
      </c>
      <c r="F392" s="35" t="n"/>
      <c r="G392" s="36">
        <f>IF(OR(A392="",C392="",F392="",NOT(ISNUMBER(F392)),D392="Categoria não encontrada",NOT(ISNUMBER(E392))),"",IFERROR(F392*E392,""))</f>
        <v/>
      </c>
      <c r="H392" s="43">
        <f>IF(A392="","",IFERROR(DATE(YEAR(A392),MONTH(A392),1),""))</f>
        <v/>
      </c>
      <c r="I392" s="22" t="n"/>
      <c r="J392" s="33">
        <f>IF(COUNTA(A392:C392,F392,I392)=0,"",IF(A392="","Preencher competência",IF(A392&gt;TODAY(),"Revisar competência futura",IF(B392="","Preencher descrição",IF(C392="","Preencher categoria",IF(D392="Categoria não encontrada","Revisar categoria",IF(OR(NOT(ISNUMBER(F392)),F392&lt;=0),"Revisar valor","OK")))))))</f>
        <v/>
      </c>
      <c r="L392">
        <f>""</f>
        <v/>
      </c>
    </row>
    <row r="393" ht="22" customHeight="1">
      <c r="A393" s="42" t="n"/>
      <c r="B393" s="22" t="n"/>
      <c r="C393" s="22" t="n"/>
      <c r="D393" s="33">
        <f>IF(C393="","",IFERROR(INDEX('Categorias'!$B$2:$B$20,MATCH(C393,'Categorias'!$A$2:$A$20,0)),"Categoria não encontrada"))</f>
        <v/>
      </c>
      <c r="E393" s="34">
        <f>IF(C393="","",IFERROR(INDEX('Categorias'!$C$2:$C$20,MATCH(C393,'Categorias'!$A$2:$A$20,0)),""))</f>
        <v/>
      </c>
      <c r="F393" s="35" t="n"/>
      <c r="G393" s="36">
        <f>IF(OR(A393="",C393="",F393="",NOT(ISNUMBER(F393)),D393="Categoria não encontrada",NOT(ISNUMBER(E393))),"",IFERROR(F393*E393,""))</f>
        <v/>
      </c>
      <c r="H393" s="43">
        <f>IF(A393="","",IFERROR(DATE(YEAR(A393),MONTH(A393),1),""))</f>
        <v/>
      </c>
      <c r="I393" s="22" t="n"/>
      <c r="J393" s="33">
        <f>IF(COUNTA(A393:C393,F393,I393)=0,"",IF(A393="","Preencher competência",IF(A393&gt;TODAY(),"Revisar competência futura",IF(B393="","Preencher descrição",IF(C393="","Preencher categoria",IF(D393="Categoria não encontrada","Revisar categoria",IF(OR(NOT(ISNUMBER(F393)),F393&lt;=0),"Revisar valor","OK")))))))</f>
        <v/>
      </c>
      <c r="L393">
        <f>""</f>
        <v/>
      </c>
    </row>
    <row r="394" ht="22" customHeight="1">
      <c r="A394" s="42" t="n"/>
      <c r="B394" s="22" t="n"/>
      <c r="C394" s="22" t="n"/>
      <c r="D394" s="33">
        <f>IF(C394="","",IFERROR(INDEX('Categorias'!$B$2:$B$20,MATCH(C394,'Categorias'!$A$2:$A$20,0)),"Categoria não encontrada"))</f>
        <v/>
      </c>
      <c r="E394" s="34">
        <f>IF(C394="","",IFERROR(INDEX('Categorias'!$C$2:$C$20,MATCH(C394,'Categorias'!$A$2:$A$20,0)),""))</f>
        <v/>
      </c>
      <c r="F394" s="35" t="n"/>
      <c r="G394" s="36">
        <f>IF(OR(A394="",C394="",F394="",NOT(ISNUMBER(F394)),D394="Categoria não encontrada",NOT(ISNUMBER(E394))),"",IFERROR(F394*E394,""))</f>
        <v/>
      </c>
      <c r="H394" s="43">
        <f>IF(A394="","",IFERROR(DATE(YEAR(A394),MONTH(A394),1),""))</f>
        <v/>
      </c>
      <c r="I394" s="22" t="n"/>
      <c r="J394" s="33">
        <f>IF(COUNTA(A394:C394,F394,I394)=0,"",IF(A394="","Preencher competência",IF(A394&gt;TODAY(),"Revisar competência futura",IF(B394="","Preencher descrição",IF(C394="","Preencher categoria",IF(D394="Categoria não encontrada","Revisar categoria",IF(OR(NOT(ISNUMBER(F394)),F394&lt;=0),"Revisar valor","OK")))))))</f>
        <v/>
      </c>
      <c r="L394">
        <f>""</f>
        <v/>
      </c>
    </row>
    <row r="395" ht="22" customHeight="1">
      <c r="A395" s="42" t="n"/>
      <c r="B395" s="22" t="n"/>
      <c r="C395" s="22" t="n"/>
      <c r="D395" s="33">
        <f>IF(C395="","",IFERROR(INDEX('Categorias'!$B$2:$B$20,MATCH(C395,'Categorias'!$A$2:$A$20,0)),"Categoria não encontrada"))</f>
        <v/>
      </c>
      <c r="E395" s="34">
        <f>IF(C395="","",IFERROR(INDEX('Categorias'!$C$2:$C$20,MATCH(C395,'Categorias'!$A$2:$A$20,0)),""))</f>
        <v/>
      </c>
      <c r="F395" s="35" t="n"/>
      <c r="G395" s="36">
        <f>IF(OR(A395="",C395="",F395="",NOT(ISNUMBER(F395)),D395="Categoria não encontrada",NOT(ISNUMBER(E395))),"",IFERROR(F395*E395,""))</f>
        <v/>
      </c>
      <c r="H395" s="43">
        <f>IF(A395="","",IFERROR(DATE(YEAR(A395),MONTH(A395),1),""))</f>
        <v/>
      </c>
      <c r="I395" s="22" t="n"/>
      <c r="J395" s="33">
        <f>IF(COUNTA(A395:C395,F395,I395)=0,"",IF(A395="","Preencher competência",IF(A395&gt;TODAY(),"Revisar competência futura",IF(B395="","Preencher descrição",IF(C395="","Preencher categoria",IF(D395="Categoria não encontrada","Revisar categoria",IF(OR(NOT(ISNUMBER(F395)),F395&lt;=0),"Revisar valor","OK")))))))</f>
        <v/>
      </c>
      <c r="L395">
        <f>""</f>
        <v/>
      </c>
    </row>
    <row r="396" ht="22" customHeight="1">
      <c r="A396" s="42" t="n"/>
      <c r="B396" s="22" t="n"/>
      <c r="C396" s="22" t="n"/>
      <c r="D396" s="33">
        <f>IF(C396="","",IFERROR(INDEX('Categorias'!$B$2:$B$20,MATCH(C396,'Categorias'!$A$2:$A$20,0)),"Categoria não encontrada"))</f>
        <v/>
      </c>
      <c r="E396" s="34">
        <f>IF(C396="","",IFERROR(INDEX('Categorias'!$C$2:$C$20,MATCH(C396,'Categorias'!$A$2:$A$20,0)),""))</f>
        <v/>
      </c>
      <c r="F396" s="35" t="n"/>
      <c r="G396" s="36">
        <f>IF(OR(A396="",C396="",F396="",NOT(ISNUMBER(F396)),D396="Categoria não encontrada",NOT(ISNUMBER(E396))),"",IFERROR(F396*E396,""))</f>
        <v/>
      </c>
      <c r="H396" s="43">
        <f>IF(A396="","",IFERROR(DATE(YEAR(A396),MONTH(A396),1),""))</f>
        <v/>
      </c>
      <c r="I396" s="22" t="n"/>
      <c r="J396" s="33">
        <f>IF(COUNTA(A396:C396,F396,I396)=0,"",IF(A396="","Preencher competência",IF(A396&gt;TODAY(),"Revisar competência futura",IF(B396="","Preencher descrição",IF(C396="","Preencher categoria",IF(D396="Categoria não encontrada","Revisar categoria",IF(OR(NOT(ISNUMBER(F396)),F396&lt;=0),"Revisar valor","OK")))))))</f>
        <v/>
      </c>
      <c r="L396">
        <f>""</f>
        <v/>
      </c>
    </row>
    <row r="397" ht="22" customHeight="1">
      <c r="A397" s="42" t="n"/>
      <c r="B397" s="22" t="n"/>
      <c r="C397" s="22" t="n"/>
      <c r="D397" s="33">
        <f>IF(C397="","",IFERROR(INDEX('Categorias'!$B$2:$B$20,MATCH(C397,'Categorias'!$A$2:$A$20,0)),"Categoria não encontrada"))</f>
        <v/>
      </c>
      <c r="E397" s="34">
        <f>IF(C397="","",IFERROR(INDEX('Categorias'!$C$2:$C$20,MATCH(C397,'Categorias'!$A$2:$A$20,0)),""))</f>
        <v/>
      </c>
      <c r="F397" s="35" t="n"/>
      <c r="G397" s="36">
        <f>IF(OR(A397="",C397="",F397="",NOT(ISNUMBER(F397)),D397="Categoria não encontrada",NOT(ISNUMBER(E397))),"",IFERROR(F397*E397,""))</f>
        <v/>
      </c>
      <c r="H397" s="43">
        <f>IF(A397="","",IFERROR(DATE(YEAR(A397),MONTH(A397),1),""))</f>
        <v/>
      </c>
      <c r="I397" s="22" t="n"/>
      <c r="J397" s="33">
        <f>IF(COUNTA(A397:C397,F397,I397)=0,"",IF(A397="","Preencher competência",IF(A397&gt;TODAY(),"Revisar competência futura",IF(B397="","Preencher descrição",IF(C397="","Preencher categoria",IF(D397="Categoria não encontrada","Revisar categoria",IF(OR(NOT(ISNUMBER(F397)),F397&lt;=0),"Revisar valor","OK")))))))</f>
        <v/>
      </c>
      <c r="L397">
        <f>""</f>
        <v/>
      </c>
    </row>
    <row r="398" ht="22" customHeight="1">
      <c r="A398" s="42" t="n"/>
      <c r="B398" s="22" t="n"/>
      <c r="C398" s="22" t="n"/>
      <c r="D398" s="33">
        <f>IF(C398="","",IFERROR(INDEX('Categorias'!$B$2:$B$20,MATCH(C398,'Categorias'!$A$2:$A$20,0)),"Categoria não encontrada"))</f>
        <v/>
      </c>
      <c r="E398" s="34">
        <f>IF(C398="","",IFERROR(INDEX('Categorias'!$C$2:$C$20,MATCH(C398,'Categorias'!$A$2:$A$20,0)),""))</f>
        <v/>
      </c>
      <c r="F398" s="35" t="n"/>
      <c r="G398" s="36">
        <f>IF(OR(A398="",C398="",F398="",NOT(ISNUMBER(F398)),D398="Categoria não encontrada",NOT(ISNUMBER(E398))),"",IFERROR(F398*E398,""))</f>
        <v/>
      </c>
      <c r="H398" s="43">
        <f>IF(A398="","",IFERROR(DATE(YEAR(A398),MONTH(A398),1),""))</f>
        <v/>
      </c>
      <c r="I398" s="22" t="n"/>
      <c r="J398" s="33">
        <f>IF(COUNTA(A398:C398,F398,I398)=0,"",IF(A398="","Preencher competência",IF(A398&gt;TODAY(),"Revisar competência futura",IF(B398="","Preencher descrição",IF(C398="","Preencher categoria",IF(D398="Categoria não encontrada","Revisar categoria",IF(OR(NOT(ISNUMBER(F398)),F398&lt;=0),"Revisar valor","OK")))))))</f>
        <v/>
      </c>
      <c r="L398">
        <f>""</f>
        <v/>
      </c>
    </row>
    <row r="399" ht="22" customHeight="1">
      <c r="A399" s="42" t="n"/>
      <c r="B399" s="22" t="n"/>
      <c r="C399" s="22" t="n"/>
      <c r="D399" s="33">
        <f>IF(C399="","",IFERROR(INDEX('Categorias'!$B$2:$B$20,MATCH(C399,'Categorias'!$A$2:$A$20,0)),"Categoria não encontrada"))</f>
        <v/>
      </c>
      <c r="E399" s="34">
        <f>IF(C399="","",IFERROR(INDEX('Categorias'!$C$2:$C$20,MATCH(C399,'Categorias'!$A$2:$A$20,0)),""))</f>
        <v/>
      </c>
      <c r="F399" s="35" t="n"/>
      <c r="G399" s="36">
        <f>IF(OR(A399="",C399="",F399="",NOT(ISNUMBER(F399)),D399="Categoria não encontrada",NOT(ISNUMBER(E399))),"",IFERROR(F399*E399,""))</f>
        <v/>
      </c>
      <c r="H399" s="43">
        <f>IF(A399="","",IFERROR(DATE(YEAR(A399),MONTH(A399),1),""))</f>
        <v/>
      </c>
      <c r="I399" s="22" t="n"/>
      <c r="J399" s="33">
        <f>IF(COUNTA(A399:C399,F399,I399)=0,"",IF(A399="","Preencher competência",IF(A399&gt;TODAY(),"Revisar competência futura",IF(B399="","Preencher descrição",IF(C399="","Preencher categoria",IF(D399="Categoria não encontrada","Revisar categoria",IF(OR(NOT(ISNUMBER(F399)),F399&lt;=0),"Revisar valor","OK")))))))</f>
        <v/>
      </c>
      <c r="L399">
        <f>""</f>
        <v/>
      </c>
    </row>
    <row r="400" ht="22" customHeight="1">
      <c r="A400" s="42" t="n"/>
      <c r="B400" s="22" t="n"/>
      <c r="C400" s="22" t="n"/>
      <c r="D400" s="33">
        <f>IF(C400="","",IFERROR(INDEX('Categorias'!$B$2:$B$20,MATCH(C400,'Categorias'!$A$2:$A$20,0)),"Categoria não encontrada"))</f>
        <v/>
      </c>
      <c r="E400" s="34">
        <f>IF(C400="","",IFERROR(INDEX('Categorias'!$C$2:$C$20,MATCH(C400,'Categorias'!$A$2:$A$20,0)),""))</f>
        <v/>
      </c>
      <c r="F400" s="35" t="n"/>
      <c r="G400" s="36">
        <f>IF(OR(A400="",C400="",F400="",NOT(ISNUMBER(F400)),D400="Categoria não encontrada",NOT(ISNUMBER(E400))),"",IFERROR(F400*E400,""))</f>
        <v/>
      </c>
      <c r="H400" s="43">
        <f>IF(A400="","",IFERROR(DATE(YEAR(A400),MONTH(A400),1),""))</f>
        <v/>
      </c>
      <c r="I400" s="22" t="n"/>
      <c r="J400" s="33">
        <f>IF(COUNTA(A400:C400,F400,I400)=0,"",IF(A400="","Preencher competência",IF(A400&gt;TODAY(),"Revisar competência futura",IF(B400="","Preencher descrição",IF(C400="","Preencher categoria",IF(D400="Categoria não encontrada","Revisar categoria",IF(OR(NOT(ISNUMBER(F400)),F400&lt;=0),"Revisar valor","OK")))))))</f>
        <v/>
      </c>
      <c r="L400">
        <f>""</f>
        <v/>
      </c>
    </row>
    <row r="401" ht="22" customHeight="1">
      <c r="A401" s="42" t="n"/>
      <c r="B401" s="22" t="n"/>
      <c r="C401" s="22" t="n"/>
      <c r="D401" s="33">
        <f>IF(C401="","",IFERROR(INDEX('Categorias'!$B$2:$B$20,MATCH(C401,'Categorias'!$A$2:$A$20,0)),"Categoria não encontrada"))</f>
        <v/>
      </c>
      <c r="E401" s="34">
        <f>IF(C401="","",IFERROR(INDEX('Categorias'!$C$2:$C$20,MATCH(C401,'Categorias'!$A$2:$A$20,0)),""))</f>
        <v/>
      </c>
      <c r="F401" s="35" t="n"/>
      <c r="G401" s="36">
        <f>IF(OR(A401="",C401="",F401="",NOT(ISNUMBER(F401)),D401="Categoria não encontrada",NOT(ISNUMBER(E401))),"",IFERROR(F401*E401,""))</f>
        <v/>
      </c>
      <c r="H401" s="43">
        <f>IF(A401="","",IFERROR(DATE(YEAR(A401),MONTH(A401),1),""))</f>
        <v/>
      </c>
      <c r="I401" s="22" t="n"/>
      <c r="J401" s="33">
        <f>IF(COUNTA(A401:C401,F401,I401)=0,"",IF(A401="","Preencher competência",IF(A401&gt;TODAY(),"Revisar competência futura",IF(B401="","Preencher descrição",IF(C401="","Preencher categoria",IF(D401="Categoria não encontrada","Revisar categoria",IF(OR(NOT(ISNUMBER(F401)),F401&lt;=0),"Revisar valor","OK")))))))</f>
        <v/>
      </c>
      <c r="L401">
        <f>""</f>
        <v/>
      </c>
    </row>
    <row r="402" ht="22" customHeight="1">
      <c r="A402" s="42" t="n"/>
      <c r="B402" s="22" t="n"/>
      <c r="C402" s="22" t="n"/>
      <c r="D402" s="33">
        <f>IF(C402="","",IFERROR(INDEX('Categorias'!$B$2:$B$20,MATCH(C402,'Categorias'!$A$2:$A$20,0)),"Categoria não encontrada"))</f>
        <v/>
      </c>
      <c r="E402" s="34">
        <f>IF(C402="","",IFERROR(INDEX('Categorias'!$C$2:$C$20,MATCH(C402,'Categorias'!$A$2:$A$20,0)),""))</f>
        <v/>
      </c>
      <c r="F402" s="35" t="n"/>
      <c r="G402" s="36">
        <f>IF(OR(A402="",C402="",F402="",NOT(ISNUMBER(F402)),D402="Categoria não encontrada",NOT(ISNUMBER(E402))),"",IFERROR(F402*E402,""))</f>
        <v/>
      </c>
      <c r="H402" s="43">
        <f>IF(A402="","",IFERROR(DATE(YEAR(A402),MONTH(A402),1),""))</f>
        <v/>
      </c>
      <c r="I402" s="22" t="n"/>
      <c r="J402" s="33">
        <f>IF(COUNTA(A402:C402,F402,I402)=0,"",IF(A402="","Preencher competência",IF(A402&gt;TODAY(),"Revisar competência futura",IF(B402="","Preencher descrição",IF(C402="","Preencher categoria",IF(D402="Categoria não encontrada","Revisar categoria",IF(OR(NOT(ISNUMBER(F402)),F402&lt;=0),"Revisar valor","OK")))))))</f>
        <v/>
      </c>
      <c r="L402">
        <f>""</f>
        <v/>
      </c>
    </row>
    <row r="403" ht="22" customHeight="1">
      <c r="A403" s="42" t="n"/>
      <c r="B403" s="22" t="n"/>
      <c r="C403" s="22" t="n"/>
      <c r="D403" s="33">
        <f>IF(C403="","",IFERROR(INDEX('Categorias'!$B$2:$B$20,MATCH(C403,'Categorias'!$A$2:$A$20,0)),"Categoria não encontrada"))</f>
        <v/>
      </c>
      <c r="E403" s="34">
        <f>IF(C403="","",IFERROR(INDEX('Categorias'!$C$2:$C$20,MATCH(C403,'Categorias'!$A$2:$A$20,0)),""))</f>
        <v/>
      </c>
      <c r="F403" s="35" t="n"/>
      <c r="G403" s="36">
        <f>IF(OR(A403="",C403="",F403="",NOT(ISNUMBER(F403)),D403="Categoria não encontrada",NOT(ISNUMBER(E403))),"",IFERROR(F403*E403,""))</f>
        <v/>
      </c>
      <c r="H403" s="43">
        <f>IF(A403="","",IFERROR(DATE(YEAR(A403),MONTH(A403),1),""))</f>
        <v/>
      </c>
      <c r="I403" s="22" t="n"/>
      <c r="J403" s="33">
        <f>IF(COUNTA(A403:C403,F403,I403)=0,"",IF(A403="","Preencher competência",IF(A403&gt;TODAY(),"Revisar competência futura",IF(B403="","Preencher descrição",IF(C403="","Preencher categoria",IF(D403="Categoria não encontrada","Revisar categoria",IF(OR(NOT(ISNUMBER(F403)),F403&lt;=0),"Revisar valor","OK")))))))</f>
        <v/>
      </c>
      <c r="L403">
        <f>""</f>
        <v/>
      </c>
    </row>
    <row r="404" ht="22" customHeight="1">
      <c r="A404" s="42" t="n"/>
      <c r="B404" s="22" t="n"/>
      <c r="C404" s="22" t="n"/>
      <c r="D404" s="33">
        <f>IF(C404="","",IFERROR(INDEX('Categorias'!$B$2:$B$20,MATCH(C404,'Categorias'!$A$2:$A$20,0)),"Categoria não encontrada"))</f>
        <v/>
      </c>
      <c r="E404" s="34">
        <f>IF(C404="","",IFERROR(INDEX('Categorias'!$C$2:$C$20,MATCH(C404,'Categorias'!$A$2:$A$20,0)),""))</f>
        <v/>
      </c>
      <c r="F404" s="35" t="n"/>
      <c r="G404" s="36">
        <f>IF(OR(A404="",C404="",F404="",NOT(ISNUMBER(F404)),D404="Categoria não encontrada",NOT(ISNUMBER(E404))),"",IFERROR(F404*E404,""))</f>
        <v/>
      </c>
      <c r="H404" s="43">
        <f>IF(A404="","",IFERROR(DATE(YEAR(A404),MONTH(A404),1),""))</f>
        <v/>
      </c>
      <c r="I404" s="22" t="n"/>
      <c r="J404" s="33">
        <f>IF(COUNTA(A404:C404,F404,I404)=0,"",IF(A404="","Preencher competência",IF(A404&gt;TODAY(),"Revisar competência futura",IF(B404="","Preencher descrição",IF(C404="","Preencher categoria",IF(D404="Categoria não encontrada","Revisar categoria",IF(OR(NOT(ISNUMBER(F404)),F404&lt;=0),"Revisar valor","OK")))))))</f>
        <v/>
      </c>
      <c r="L404">
        <f>""</f>
        <v/>
      </c>
    </row>
    <row r="405" ht="22" customHeight="1">
      <c r="A405" s="42" t="n"/>
      <c r="B405" s="22" t="n"/>
      <c r="C405" s="22" t="n"/>
      <c r="D405" s="33">
        <f>IF(C405="","",IFERROR(INDEX('Categorias'!$B$2:$B$20,MATCH(C405,'Categorias'!$A$2:$A$20,0)),"Categoria não encontrada"))</f>
        <v/>
      </c>
      <c r="E405" s="34">
        <f>IF(C405="","",IFERROR(INDEX('Categorias'!$C$2:$C$20,MATCH(C405,'Categorias'!$A$2:$A$20,0)),""))</f>
        <v/>
      </c>
      <c r="F405" s="35" t="n"/>
      <c r="G405" s="36">
        <f>IF(OR(A405="",C405="",F405="",NOT(ISNUMBER(F405)),D405="Categoria não encontrada",NOT(ISNUMBER(E405))),"",IFERROR(F405*E405,""))</f>
        <v/>
      </c>
      <c r="H405" s="43">
        <f>IF(A405="","",IFERROR(DATE(YEAR(A405),MONTH(A405),1),""))</f>
        <v/>
      </c>
      <c r="I405" s="22" t="n"/>
      <c r="J405" s="33">
        <f>IF(COUNTA(A405:C405,F405,I405)=0,"",IF(A405="","Preencher competência",IF(A405&gt;TODAY(),"Revisar competência futura",IF(B405="","Preencher descrição",IF(C405="","Preencher categoria",IF(D405="Categoria não encontrada","Revisar categoria",IF(OR(NOT(ISNUMBER(F405)),F405&lt;=0),"Revisar valor","OK")))))))</f>
        <v/>
      </c>
      <c r="L405">
        <f>""</f>
        <v/>
      </c>
    </row>
    <row r="406" ht="22" customHeight="1">
      <c r="A406" s="42" t="n"/>
      <c r="B406" s="22" t="n"/>
      <c r="C406" s="22" t="n"/>
      <c r="D406" s="33">
        <f>IF(C406="","",IFERROR(INDEX('Categorias'!$B$2:$B$20,MATCH(C406,'Categorias'!$A$2:$A$20,0)),"Categoria não encontrada"))</f>
        <v/>
      </c>
      <c r="E406" s="34">
        <f>IF(C406="","",IFERROR(INDEX('Categorias'!$C$2:$C$20,MATCH(C406,'Categorias'!$A$2:$A$20,0)),""))</f>
        <v/>
      </c>
      <c r="F406" s="35" t="n"/>
      <c r="G406" s="36">
        <f>IF(OR(A406="",C406="",F406="",NOT(ISNUMBER(F406)),D406="Categoria não encontrada",NOT(ISNUMBER(E406))),"",IFERROR(F406*E406,""))</f>
        <v/>
      </c>
      <c r="H406" s="43">
        <f>IF(A406="","",IFERROR(DATE(YEAR(A406),MONTH(A406),1),""))</f>
        <v/>
      </c>
      <c r="I406" s="22" t="n"/>
      <c r="J406" s="33">
        <f>IF(COUNTA(A406:C406,F406,I406)=0,"",IF(A406="","Preencher competência",IF(A406&gt;TODAY(),"Revisar competência futura",IF(B406="","Preencher descrição",IF(C406="","Preencher categoria",IF(D406="Categoria não encontrada","Revisar categoria",IF(OR(NOT(ISNUMBER(F406)),F406&lt;=0),"Revisar valor","OK")))))))</f>
        <v/>
      </c>
      <c r="L406">
        <f>""</f>
        <v/>
      </c>
    </row>
    <row r="407" ht="22" customHeight="1">
      <c r="A407" s="42" t="n"/>
      <c r="B407" s="22" t="n"/>
      <c r="C407" s="22" t="n"/>
      <c r="D407" s="33">
        <f>IF(C407="","",IFERROR(INDEX('Categorias'!$B$2:$B$20,MATCH(C407,'Categorias'!$A$2:$A$20,0)),"Categoria não encontrada"))</f>
        <v/>
      </c>
      <c r="E407" s="34">
        <f>IF(C407="","",IFERROR(INDEX('Categorias'!$C$2:$C$20,MATCH(C407,'Categorias'!$A$2:$A$20,0)),""))</f>
        <v/>
      </c>
      <c r="F407" s="35" t="n"/>
      <c r="G407" s="36">
        <f>IF(OR(A407="",C407="",F407="",NOT(ISNUMBER(F407)),D407="Categoria não encontrada",NOT(ISNUMBER(E407))),"",IFERROR(F407*E407,""))</f>
        <v/>
      </c>
      <c r="H407" s="43">
        <f>IF(A407="","",IFERROR(DATE(YEAR(A407),MONTH(A407),1),""))</f>
        <v/>
      </c>
      <c r="I407" s="22" t="n"/>
      <c r="J407" s="33">
        <f>IF(COUNTA(A407:C407,F407,I407)=0,"",IF(A407="","Preencher competência",IF(A407&gt;TODAY(),"Revisar competência futura",IF(B407="","Preencher descrição",IF(C407="","Preencher categoria",IF(D407="Categoria não encontrada","Revisar categoria",IF(OR(NOT(ISNUMBER(F407)),F407&lt;=0),"Revisar valor","OK")))))))</f>
        <v/>
      </c>
      <c r="L407">
        <f>""</f>
        <v/>
      </c>
    </row>
    <row r="408" ht="22" customHeight="1">
      <c r="A408" s="42" t="n"/>
      <c r="B408" s="22" t="n"/>
      <c r="C408" s="22" t="n"/>
      <c r="D408" s="33">
        <f>IF(C408="","",IFERROR(INDEX('Categorias'!$B$2:$B$20,MATCH(C408,'Categorias'!$A$2:$A$20,0)),"Categoria não encontrada"))</f>
        <v/>
      </c>
      <c r="E408" s="34">
        <f>IF(C408="","",IFERROR(INDEX('Categorias'!$C$2:$C$20,MATCH(C408,'Categorias'!$A$2:$A$20,0)),""))</f>
        <v/>
      </c>
      <c r="F408" s="35" t="n"/>
      <c r="G408" s="36">
        <f>IF(OR(A408="",C408="",F408="",NOT(ISNUMBER(F408)),D408="Categoria não encontrada",NOT(ISNUMBER(E408))),"",IFERROR(F408*E408,""))</f>
        <v/>
      </c>
      <c r="H408" s="43">
        <f>IF(A408="","",IFERROR(DATE(YEAR(A408),MONTH(A408),1),""))</f>
        <v/>
      </c>
      <c r="I408" s="22" t="n"/>
      <c r="J408" s="33">
        <f>IF(COUNTA(A408:C408,F408,I408)=0,"",IF(A408="","Preencher competência",IF(A408&gt;TODAY(),"Revisar competência futura",IF(B408="","Preencher descrição",IF(C408="","Preencher categoria",IF(D408="Categoria não encontrada","Revisar categoria",IF(OR(NOT(ISNUMBER(F408)),F408&lt;=0),"Revisar valor","OK")))))))</f>
        <v/>
      </c>
      <c r="L408">
        <f>""</f>
        <v/>
      </c>
    </row>
    <row r="409" ht="22" customHeight="1">
      <c r="A409" s="42" t="n"/>
      <c r="B409" s="22" t="n"/>
      <c r="C409" s="22" t="n"/>
      <c r="D409" s="33">
        <f>IF(C409="","",IFERROR(INDEX('Categorias'!$B$2:$B$20,MATCH(C409,'Categorias'!$A$2:$A$20,0)),"Categoria não encontrada"))</f>
        <v/>
      </c>
      <c r="E409" s="34">
        <f>IF(C409="","",IFERROR(INDEX('Categorias'!$C$2:$C$20,MATCH(C409,'Categorias'!$A$2:$A$20,0)),""))</f>
        <v/>
      </c>
      <c r="F409" s="35" t="n"/>
      <c r="G409" s="36">
        <f>IF(OR(A409="",C409="",F409="",NOT(ISNUMBER(F409)),D409="Categoria não encontrada",NOT(ISNUMBER(E409))),"",IFERROR(F409*E409,""))</f>
        <v/>
      </c>
      <c r="H409" s="43">
        <f>IF(A409="","",IFERROR(DATE(YEAR(A409),MONTH(A409),1),""))</f>
        <v/>
      </c>
      <c r="I409" s="22" t="n"/>
      <c r="J409" s="33">
        <f>IF(COUNTA(A409:C409,F409,I409)=0,"",IF(A409="","Preencher competência",IF(A409&gt;TODAY(),"Revisar competência futura",IF(B409="","Preencher descrição",IF(C409="","Preencher categoria",IF(D409="Categoria não encontrada","Revisar categoria",IF(OR(NOT(ISNUMBER(F409)),F409&lt;=0),"Revisar valor","OK")))))))</f>
        <v/>
      </c>
      <c r="L409">
        <f>""</f>
        <v/>
      </c>
    </row>
    <row r="410" ht="22" customHeight="1">
      <c r="A410" s="42" t="n"/>
      <c r="B410" s="22" t="n"/>
      <c r="C410" s="22" t="n"/>
      <c r="D410" s="33">
        <f>IF(C410="","",IFERROR(INDEX('Categorias'!$B$2:$B$20,MATCH(C410,'Categorias'!$A$2:$A$20,0)),"Categoria não encontrada"))</f>
        <v/>
      </c>
      <c r="E410" s="34">
        <f>IF(C410="","",IFERROR(INDEX('Categorias'!$C$2:$C$20,MATCH(C410,'Categorias'!$A$2:$A$20,0)),""))</f>
        <v/>
      </c>
      <c r="F410" s="35" t="n"/>
      <c r="G410" s="36">
        <f>IF(OR(A410="",C410="",F410="",NOT(ISNUMBER(F410)),D410="Categoria não encontrada",NOT(ISNUMBER(E410))),"",IFERROR(F410*E410,""))</f>
        <v/>
      </c>
      <c r="H410" s="43">
        <f>IF(A410="","",IFERROR(DATE(YEAR(A410),MONTH(A410),1),""))</f>
        <v/>
      </c>
      <c r="I410" s="22" t="n"/>
      <c r="J410" s="33">
        <f>IF(COUNTA(A410:C410,F410,I410)=0,"",IF(A410="","Preencher competência",IF(A410&gt;TODAY(),"Revisar competência futura",IF(B410="","Preencher descrição",IF(C410="","Preencher categoria",IF(D410="Categoria não encontrada","Revisar categoria",IF(OR(NOT(ISNUMBER(F410)),F410&lt;=0),"Revisar valor","OK")))))))</f>
        <v/>
      </c>
      <c r="L410">
        <f>""</f>
        <v/>
      </c>
    </row>
    <row r="411" ht="22" customHeight="1">
      <c r="A411" s="42" t="n"/>
      <c r="B411" s="22" t="n"/>
      <c r="C411" s="22" t="n"/>
      <c r="D411" s="33">
        <f>IF(C411="","",IFERROR(INDEX('Categorias'!$B$2:$B$20,MATCH(C411,'Categorias'!$A$2:$A$20,0)),"Categoria não encontrada"))</f>
        <v/>
      </c>
      <c r="E411" s="34">
        <f>IF(C411="","",IFERROR(INDEX('Categorias'!$C$2:$C$20,MATCH(C411,'Categorias'!$A$2:$A$20,0)),""))</f>
        <v/>
      </c>
      <c r="F411" s="35" t="n"/>
      <c r="G411" s="36">
        <f>IF(OR(A411="",C411="",F411="",NOT(ISNUMBER(F411)),D411="Categoria não encontrada",NOT(ISNUMBER(E411))),"",IFERROR(F411*E411,""))</f>
        <v/>
      </c>
      <c r="H411" s="43">
        <f>IF(A411="","",IFERROR(DATE(YEAR(A411),MONTH(A411),1),""))</f>
        <v/>
      </c>
      <c r="I411" s="22" t="n"/>
      <c r="J411" s="33">
        <f>IF(COUNTA(A411:C411,F411,I411)=0,"",IF(A411="","Preencher competência",IF(A411&gt;TODAY(),"Revisar competência futura",IF(B411="","Preencher descrição",IF(C411="","Preencher categoria",IF(D411="Categoria não encontrada","Revisar categoria",IF(OR(NOT(ISNUMBER(F411)),F411&lt;=0),"Revisar valor","OK")))))))</f>
        <v/>
      </c>
      <c r="L411">
        <f>""</f>
        <v/>
      </c>
    </row>
    <row r="412" ht="22" customHeight="1">
      <c r="A412" s="42" t="n"/>
      <c r="B412" s="22" t="n"/>
      <c r="C412" s="22" t="n"/>
      <c r="D412" s="33">
        <f>IF(C412="","",IFERROR(INDEX('Categorias'!$B$2:$B$20,MATCH(C412,'Categorias'!$A$2:$A$20,0)),"Categoria não encontrada"))</f>
        <v/>
      </c>
      <c r="E412" s="34">
        <f>IF(C412="","",IFERROR(INDEX('Categorias'!$C$2:$C$20,MATCH(C412,'Categorias'!$A$2:$A$20,0)),""))</f>
        <v/>
      </c>
      <c r="F412" s="35" t="n"/>
      <c r="G412" s="36">
        <f>IF(OR(A412="",C412="",F412="",NOT(ISNUMBER(F412)),D412="Categoria não encontrada",NOT(ISNUMBER(E412))),"",IFERROR(F412*E412,""))</f>
        <v/>
      </c>
      <c r="H412" s="43">
        <f>IF(A412="","",IFERROR(DATE(YEAR(A412),MONTH(A412),1),""))</f>
        <v/>
      </c>
      <c r="I412" s="22" t="n"/>
      <c r="J412" s="33">
        <f>IF(COUNTA(A412:C412,F412,I412)=0,"",IF(A412="","Preencher competência",IF(A412&gt;TODAY(),"Revisar competência futura",IF(B412="","Preencher descrição",IF(C412="","Preencher categoria",IF(D412="Categoria não encontrada","Revisar categoria",IF(OR(NOT(ISNUMBER(F412)),F412&lt;=0),"Revisar valor","OK")))))))</f>
        <v/>
      </c>
      <c r="L412">
        <f>""</f>
        <v/>
      </c>
    </row>
    <row r="413" ht="22" customHeight="1">
      <c r="A413" s="42" t="n"/>
      <c r="B413" s="22" t="n"/>
      <c r="C413" s="22" t="n"/>
      <c r="D413" s="33">
        <f>IF(C413="","",IFERROR(INDEX('Categorias'!$B$2:$B$20,MATCH(C413,'Categorias'!$A$2:$A$20,0)),"Categoria não encontrada"))</f>
        <v/>
      </c>
      <c r="E413" s="34">
        <f>IF(C413="","",IFERROR(INDEX('Categorias'!$C$2:$C$20,MATCH(C413,'Categorias'!$A$2:$A$20,0)),""))</f>
        <v/>
      </c>
      <c r="F413" s="35" t="n"/>
      <c r="G413" s="36">
        <f>IF(OR(A413="",C413="",F413="",NOT(ISNUMBER(F413)),D413="Categoria não encontrada",NOT(ISNUMBER(E413))),"",IFERROR(F413*E413,""))</f>
        <v/>
      </c>
      <c r="H413" s="43">
        <f>IF(A413="","",IFERROR(DATE(YEAR(A413),MONTH(A413),1),""))</f>
        <v/>
      </c>
      <c r="I413" s="22" t="n"/>
      <c r="J413" s="33">
        <f>IF(COUNTA(A413:C413,F413,I413)=0,"",IF(A413="","Preencher competência",IF(A413&gt;TODAY(),"Revisar competência futura",IF(B413="","Preencher descrição",IF(C413="","Preencher categoria",IF(D413="Categoria não encontrada","Revisar categoria",IF(OR(NOT(ISNUMBER(F413)),F413&lt;=0),"Revisar valor","OK")))))))</f>
        <v/>
      </c>
      <c r="L413">
        <f>""</f>
        <v/>
      </c>
    </row>
    <row r="414" ht="22" customHeight="1">
      <c r="A414" s="42" t="n"/>
      <c r="B414" s="22" t="n"/>
      <c r="C414" s="22" t="n"/>
      <c r="D414" s="33">
        <f>IF(C414="","",IFERROR(INDEX('Categorias'!$B$2:$B$20,MATCH(C414,'Categorias'!$A$2:$A$20,0)),"Categoria não encontrada"))</f>
        <v/>
      </c>
      <c r="E414" s="34">
        <f>IF(C414="","",IFERROR(INDEX('Categorias'!$C$2:$C$20,MATCH(C414,'Categorias'!$A$2:$A$20,0)),""))</f>
        <v/>
      </c>
      <c r="F414" s="35" t="n"/>
      <c r="G414" s="36">
        <f>IF(OR(A414="",C414="",F414="",NOT(ISNUMBER(F414)),D414="Categoria não encontrada",NOT(ISNUMBER(E414))),"",IFERROR(F414*E414,""))</f>
        <v/>
      </c>
      <c r="H414" s="43">
        <f>IF(A414="","",IFERROR(DATE(YEAR(A414),MONTH(A414),1),""))</f>
        <v/>
      </c>
      <c r="I414" s="22" t="n"/>
      <c r="J414" s="33">
        <f>IF(COUNTA(A414:C414,F414,I414)=0,"",IF(A414="","Preencher competência",IF(A414&gt;TODAY(),"Revisar competência futura",IF(B414="","Preencher descrição",IF(C414="","Preencher categoria",IF(D414="Categoria não encontrada","Revisar categoria",IF(OR(NOT(ISNUMBER(F414)),F414&lt;=0),"Revisar valor","OK")))))))</f>
        <v/>
      </c>
      <c r="L414">
        <f>""</f>
        <v/>
      </c>
    </row>
    <row r="415" ht="22" customHeight="1">
      <c r="A415" s="42" t="n"/>
      <c r="B415" s="22" t="n"/>
      <c r="C415" s="22" t="n"/>
      <c r="D415" s="33">
        <f>IF(C415="","",IFERROR(INDEX('Categorias'!$B$2:$B$20,MATCH(C415,'Categorias'!$A$2:$A$20,0)),"Categoria não encontrada"))</f>
        <v/>
      </c>
      <c r="E415" s="34">
        <f>IF(C415="","",IFERROR(INDEX('Categorias'!$C$2:$C$20,MATCH(C415,'Categorias'!$A$2:$A$20,0)),""))</f>
        <v/>
      </c>
      <c r="F415" s="35" t="n"/>
      <c r="G415" s="36">
        <f>IF(OR(A415="",C415="",F415="",NOT(ISNUMBER(F415)),D415="Categoria não encontrada",NOT(ISNUMBER(E415))),"",IFERROR(F415*E415,""))</f>
        <v/>
      </c>
      <c r="H415" s="43">
        <f>IF(A415="","",IFERROR(DATE(YEAR(A415),MONTH(A415),1),""))</f>
        <v/>
      </c>
      <c r="I415" s="22" t="n"/>
      <c r="J415" s="33">
        <f>IF(COUNTA(A415:C415,F415,I415)=0,"",IF(A415="","Preencher competência",IF(A415&gt;TODAY(),"Revisar competência futura",IF(B415="","Preencher descrição",IF(C415="","Preencher categoria",IF(D415="Categoria não encontrada","Revisar categoria",IF(OR(NOT(ISNUMBER(F415)),F415&lt;=0),"Revisar valor","OK")))))))</f>
        <v/>
      </c>
      <c r="L415">
        <f>""</f>
        <v/>
      </c>
    </row>
    <row r="416" ht="22" customHeight="1">
      <c r="A416" s="42" t="n"/>
      <c r="B416" s="22" t="n"/>
      <c r="C416" s="22" t="n"/>
      <c r="D416" s="33">
        <f>IF(C416="","",IFERROR(INDEX('Categorias'!$B$2:$B$20,MATCH(C416,'Categorias'!$A$2:$A$20,0)),"Categoria não encontrada"))</f>
        <v/>
      </c>
      <c r="E416" s="34">
        <f>IF(C416="","",IFERROR(INDEX('Categorias'!$C$2:$C$20,MATCH(C416,'Categorias'!$A$2:$A$20,0)),""))</f>
        <v/>
      </c>
      <c r="F416" s="35" t="n"/>
      <c r="G416" s="36">
        <f>IF(OR(A416="",C416="",F416="",NOT(ISNUMBER(F416)),D416="Categoria não encontrada",NOT(ISNUMBER(E416))),"",IFERROR(F416*E416,""))</f>
        <v/>
      </c>
      <c r="H416" s="43">
        <f>IF(A416="","",IFERROR(DATE(YEAR(A416),MONTH(A416),1),""))</f>
        <v/>
      </c>
      <c r="I416" s="22" t="n"/>
      <c r="J416" s="33">
        <f>IF(COUNTA(A416:C416,F416,I416)=0,"",IF(A416="","Preencher competência",IF(A416&gt;TODAY(),"Revisar competência futura",IF(B416="","Preencher descrição",IF(C416="","Preencher categoria",IF(D416="Categoria não encontrada","Revisar categoria",IF(OR(NOT(ISNUMBER(F416)),F416&lt;=0),"Revisar valor","OK")))))))</f>
        <v/>
      </c>
      <c r="L416">
        <f>""</f>
        <v/>
      </c>
    </row>
    <row r="417" ht="22" customHeight="1">
      <c r="A417" s="42" t="n"/>
      <c r="B417" s="22" t="n"/>
      <c r="C417" s="22" t="n"/>
      <c r="D417" s="33">
        <f>IF(C417="","",IFERROR(INDEX('Categorias'!$B$2:$B$20,MATCH(C417,'Categorias'!$A$2:$A$20,0)),"Categoria não encontrada"))</f>
        <v/>
      </c>
      <c r="E417" s="34">
        <f>IF(C417="","",IFERROR(INDEX('Categorias'!$C$2:$C$20,MATCH(C417,'Categorias'!$A$2:$A$20,0)),""))</f>
        <v/>
      </c>
      <c r="F417" s="35" t="n"/>
      <c r="G417" s="36">
        <f>IF(OR(A417="",C417="",F417="",NOT(ISNUMBER(F417)),D417="Categoria não encontrada",NOT(ISNUMBER(E417))),"",IFERROR(F417*E417,""))</f>
        <v/>
      </c>
      <c r="H417" s="43">
        <f>IF(A417="","",IFERROR(DATE(YEAR(A417),MONTH(A417),1),""))</f>
        <v/>
      </c>
      <c r="I417" s="22" t="n"/>
      <c r="J417" s="33">
        <f>IF(COUNTA(A417:C417,F417,I417)=0,"",IF(A417="","Preencher competência",IF(A417&gt;TODAY(),"Revisar competência futura",IF(B417="","Preencher descrição",IF(C417="","Preencher categoria",IF(D417="Categoria não encontrada","Revisar categoria",IF(OR(NOT(ISNUMBER(F417)),F417&lt;=0),"Revisar valor","OK")))))))</f>
        <v/>
      </c>
      <c r="L417">
        <f>""</f>
        <v/>
      </c>
    </row>
    <row r="418" ht="22" customHeight="1">
      <c r="A418" s="42" t="n"/>
      <c r="B418" s="22" t="n"/>
      <c r="C418" s="22" t="n"/>
      <c r="D418" s="33">
        <f>IF(C418="","",IFERROR(INDEX('Categorias'!$B$2:$B$20,MATCH(C418,'Categorias'!$A$2:$A$20,0)),"Categoria não encontrada"))</f>
        <v/>
      </c>
      <c r="E418" s="34">
        <f>IF(C418="","",IFERROR(INDEX('Categorias'!$C$2:$C$20,MATCH(C418,'Categorias'!$A$2:$A$20,0)),""))</f>
        <v/>
      </c>
      <c r="F418" s="35" t="n"/>
      <c r="G418" s="36">
        <f>IF(OR(A418="",C418="",F418="",NOT(ISNUMBER(F418)),D418="Categoria não encontrada",NOT(ISNUMBER(E418))),"",IFERROR(F418*E418,""))</f>
        <v/>
      </c>
      <c r="H418" s="43">
        <f>IF(A418="","",IFERROR(DATE(YEAR(A418),MONTH(A418),1),""))</f>
        <v/>
      </c>
      <c r="I418" s="22" t="n"/>
      <c r="J418" s="33">
        <f>IF(COUNTA(A418:C418,F418,I418)=0,"",IF(A418="","Preencher competência",IF(A418&gt;TODAY(),"Revisar competência futura",IF(B418="","Preencher descrição",IF(C418="","Preencher categoria",IF(D418="Categoria não encontrada","Revisar categoria",IF(OR(NOT(ISNUMBER(F418)),F418&lt;=0),"Revisar valor","OK")))))))</f>
        <v/>
      </c>
      <c r="L418">
        <f>""</f>
        <v/>
      </c>
    </row>
    <row r="419" ht="22" customHeight="1">
      <c r="A419" s="42" t="n"/>
      <c r="B419" s="22" t="n"/>
      <c r="C419" s="22" t="n"/>
      <c r="D419" s="33">
        <f>IF(C419="","",IFERROR(INDEX('Categorias'!$B$2:$B$20,MATCH(C419,'Categorias'!$A$2:$A$20,0)),"Categoria não encontrada"))</f>
        <v/>
      </c>
      <c r="E419" s="34">
        <f>IF(C419="","",IFERROR(INDEX('Categorias'!$C$2:$C$20,MATCH(C419,'Categorias'!$A$2:$A$20,0)),""))</f>
        <v/>
      </c>
      <c r="F419" s="35" t="n"/>
      <c r="G419" s="36">
        <f>IF(OR(A419="",C419="",F419="",NOT(ISNUMBER(F419)),D419="Categoria não encontrada",NOT(ISNUMBER(E419))),"",IFERROR(F419*E419,""))</f>
        <v/>
      </c>
      <c r="H419" s="43">
        <f>IF(A419="","",IFERROR(DATE(YEAR(A419),MONTH(A419),1),""))</f>
        <v/>
      </c>
      <c r="I419" s="22" t="n"/>
      <c r="J419" s="33">
        <f>IF(COUNTA(A419:C419,F419,I419)=0,"",IF(A419="","Preencher competência",IF(A419&gt;TODAY(),"Revisar competência futura",IF(B419="","Preencher descrição",IF(C419="","Preencher categoria",IF(D419="Categoria não encontrada","Revisar categoria",IF(OR(NOT(ISNUMBER(F419)),F419&lt;=0),"Revisar valor","OK")))))))</f>
        <v/>
      </c>
      <c r="L419">
        <f>""</f>
        <v/>
      </c>
    </row>
    <row r="420" ht="22" customHeight="1">
      <c r="A420" s="42" t="n"/>
      <c r="B420" s="22" t="n"/>
      <c r="C420" s="22" t="n"/>
      <c r="D420" s="33">
        <f>IF(C420="","",IFERROR(INDEX('Categorias'!$B$2:$B$20,MATCH(C420,'Categorias'!$A$2:$A$20,0)),"Categoria não encontrada"))</f>
        <v/>
      </c>
      <c r="E420" s="34">
        <f>IF(C420="","",IFERROR(INDEX('Categorias'!$C$2:$C$20,MATCH(C420,'Categorias'!$A$2:$A$20,0)),""))</f>
        <v/>
      </c>
      <c r="F420" s="35" t="n"/>
      <c r="G420" s="36">
        <f>IF(OR(A420="",C420="",F420="",NOT(ISNUMBER(F420)),D420="Categoria não encontrada",NOT(ISNUMBER(E420))),"",IFERROR(F420*E420,""))</f>
        <v/>
      </c>
      <c r="H420" s="43">
        <f>IF(A420="","",IFERROR(DATE(YEAR(A420),MONTH(A420),1),""))</f>
        <v/>
      </c>
      <c r="I420" s="22" t="n"/>
      <c r="J420" s="33">
        <f>IF(COUNTA(A420:C420,F420,I420)=0,"",IF(A420="","Preencher competência",IF(A420&gt;TODAY(),"Revisar competência futura",IF(B420="","Preencher descrição",IF(C420="","Preencher categoria",IF(D420="Categoria não encontrada","Revisar categoria",IF(OR(NOT(ISNUMBER(F420)),F420&lt;=0),"Revisar valor","OK")))))))</f>
        <v/>
      </c>
      <c r="L420">
        <f>""</f>
        <v/>
      </c>
    </row>
    <row r="421" ht="22" customHeight="1">
      <c r="A421" s="42" t="n"/>
      <c r="B421" s="22" t="n"/>
      <c r="C421" s="22" t="n"/>
      <c r="D421" s="33">
        <f>IF(C421="","",IFERROR(INDEX('Categorias'!$B$2:$B$20,MATCH(C421,'Categorias'!$A$2:$A$20,0)),"Categoria não encontrada"))</f>
        <v/>
      </c>
      <c r="E421" s="34">
        <f>IF(C421="","",IFERROR(INDEX('Categorias'!$C$2:$C$20,MATCH(C421,'Categorias'!$A$2:$A$20,0)),""))</f>
        <v/>
      </c>
      <c r="F421" s="35" t="n"/>
      <c r="G421" s="36">
        <f>IF(OR(A421="",C421="",F421="",NOT(ISNUMBER(F421)),D421="Categoria não encontrada",NOT(ISNUMBER(E421))),"",IFERROR(F421*E421,""))</f>
        <v/>
      </c>
      <c r="H421" s="43">
        <f>IF(A421="","",IFERROR(DATE(YEAR(A421),MONTH(A421),1),""))</f>
        <v/>
      </c>
      <c r="I421" s="22" t="n"/>
      <c r="J421" s="33">
        <f>IF(COUNTA(A421:C421,F421,I421)=0,"",IF(A421="","Preencher competência",IF(A421&gt;TODAY(),"Revisar competência futura",IF(B421="","Preencher descrição",IF(C421="","Preencher categoria",IF(D421="Categoria não encontrada","Revisar categoria",IF(OR(NOT(ISNUMBER(F421)),F421&lt;=0),"Revisar valor","OK")))))))</f>
        <v/>
      </c>
      <c r="L421">
        <f>""</f>
        <v/>
      </c>
    </row>
    <row r="422" ht="22" customHeight="1">
      <c r="A422" s="42" t="n"/>
      <c r="B422" s="22" t="n"/>
      <c r="C422" s="22" t="n"/>
      <c r="D422" s="33">
        <f>IF(C422="","",IFERROR(INDEX('Categorias'!$B$2:$B$20,MATCH(C422,'Categorias'!$A$2:$A$20,0)),"Categoria não encontrada"))</f>
        <v/>
      </c>
      <c r="E422" s="34">
        <f>IF(C422="","",IFERROR(INDEX('Categorias'!$C$2:$C$20,MATCH(C422,'Categorias'!$A$2:$A$20,0)),""))</f>
        <v/>
      </c>
      <c r="F422" s="35" t="n"/>
      <c r="G422" s="36">
        <f>IF(OR(A422="",C422="",F422="",NOT(ISNUMBER(F422)),D422="Categoria não encontrada",NOT(ISNUMBER(E422))),"",IFERROR(F422*E422,""))</f>
        <v/>
      </c>
      <c r="H422" s="43">
        <f>IF(A422="","",IFERROR(DATE(YEAR(A422),MONTH(A422),1),""))</f>
        <v/>
      </c>
      <c r="I422" s="22" t="n"/>
      <c r="J422" s="33">
        <f>IF(COUNTA(A422:C422,F422,I422)=0,"",IF(A422="","Preencher competência",IF(A422&gt;TODAY(),"Revisar competência futura",IF(B422="","Preencher descrição",IF(C422="","Preencher categoria",IF(D422="Categoria não encontrada","Revisar categoria",IF(OR(NOT(ISNUMBER(F422)),F422&lt;=0),"Revisar valor","OK")))))))</f>
        <v/>
      </c>
      <c r="L422">
        <f>""</f>
        <v/>
      </c>
    </row>
    <row r="423" ht="22" customHeight="1">
      <c r="A423" s="42" t="n"/>
      <c r="B423" s="22" t="n"/>
      <c r="C423" s="22" t="n"/>
      <c r="D423" s="33">
        <f>IF(C423="","",IFERROR(INDEX('Categorias'!$B$2:$B$20,MATCH(C423,'Categorias'!$A$2:$A$20,0)),"Categoria não encontrada"))</f>
        <v/>
      </c>
      <c r="E423" s="34">
        <f>IF(C423="","",IFERROR(INDEX('Categorias'!$C$2:$C$20,MATCH(C423,'Categorias'!$A$2:$A$20,0)),""))</f>
        <v/>
      </c>
      <c r="F423" s="35" t="n"/>
      <c r="G423" s="36">
        <f>IF(OR(A423="",C423="",F423="",NOT(ISNUMBER(F423)),D423="Categoria não encontrada",NOT(ISNUMBER(E423))),"",IFERROR(F423*E423,""))</f>
        <v/>
      </c>
      <c r="H423" s="43">
        <f>IF(A423="","",IFERROR(DATE(YEAR(A423),MONTH(A423),1),""))</f>
        <v/>
      </c>
      <c r="I423" s="22" t="n"/>
      <c r="J423" s="33">
        <f>IF(COUNTA(A423:C423,F423,I423)=0,"",IF(A423="","Preencher competência",IF(A423&gt;TODAY(),"Revisar competência futura",IF(B423="","Preencher descrição",IF(C423="","Preencher categoria",IF(D423="Categoria não encontrada","Revisar categoria",IF(OR(NOT(ISNUMBER(F423)),F423&lt;=0),"Revisar valor","OK")))))))</f>
        <v/>
      </c>
      <c r="L423">
        <f>""</f>
        <v/>
      </c>
    </row>
    <row r="424" ht="22" customHeight="1">
      <c r="A424" s="42" t="n"/>
      <c r="B424" s="22" t="n"/>
      <c r="C424" s="22" t="n"/>
      <c r="D424" s="33">
        <f>IF(C424="","",IFERROR(INDEX('Categorias'!$B$2:$B$20,MATCH(C424,'Categorias'!$A$2:$A$20,0)),"Categoria não encontrada"))</f>
        <v/>
      </c>
      <c r="E424" s="34">
        <f>IF(C424="","",IFERROR(INDEX('Categorias'!$C$2:$C$20,MATCH(C424,'Categorias'!$A$2:$A$20,0)),""))</f>
        <v/>
      </c>
      <c r="F424" s="35" t="n"/>
      <c r="G424" s="36">
        <f>IF(OR(A424="",C424="",F424="",NOT(ISNUMBER(F424)),D424="Categoria não encontrada",NOT(ISNUMBER(E424))),"",IFERROR(F424*E424,""))</f>
        <v/>
      </c>
      <c r="H424" s="43">
        <f>IF(A424="","",IFERROR(DATE(YEAR(A424),MONTH(A424),1),""))</f>
        <v/>
      </c>
      <c r="I424" s="22" t="n"/>
      <c r="J424" s="33">
        <f>IF(COUNTA(A424:C424,F424,I424)=0,"",IF(A424="","Preencher competência",IF(A424&gt;TODAY(),"Revisar competência futura",IF(B424="","Preencher descrição",IF(C424="","Preencher categoria",IF(D424="Categoria não encontrada","Revisar categoria",IF(OR(NOT(ISNUMBER(F424)),F424&lt;=0),"Revisar valor","OK")))))))</f>
        <v/>
      </c>
      <c r="L424">
        <f>""</f>
        <v/>
      </c>
    </row>
    <row r="425" ht="22" customHeight="1">
      <c r="A425" s="42" t="n"/>
      <c r="B425" s="22" t="n"/>
      <c r="C425" s="22" t="n"/>
      <c r="D425" s="33">
        <f>IF(C425="","",IFERROR(INDEX('Categorias'!$B$2:$B$20,MATCH(C425,'Categorias'!$A$2:$A$20,0)),"Categoria não encontrada"))</f>
        <v/>
      </c>
      <c r="E425" s="34">
        <f>IF(C425="","",IFERROR(INDEX('Categorias'!$C$2:$C$20,MATCH(C425,'Categorias'!$A$2:$A$20,0)),""))</f>
        <v/>
      </c>
      <c r="F425" s="35" t="n"/>
      <c r="G425" s="36">
        <f>IF(OR(A425="",C425="",F425="",NOT(ISNUMBER(F425)),D425="Categoria não encontrada",NOT(ISNUMBER(E425))),"",IFERROR(F425*E425,""))</f>
        <v/>
      </c>
      <c r="H425" s="43">
        <f>IF(A425="","",IFERROR(DATE(YEAR(A425),MONTH(A425),1),""))</f>
        <v/>
      </c>
      <c r="I425" s="22" t="n"/>
      <c r="J425" s="33">
        <f>IF(COUNTA(A425:C425,F425,I425)=0,"",IF(A425="","Preencher competência",IF(A425&gt;TODAY(),"Revisar competência futura",IF(B425="","Preencher descrição",IF(C425="","Preencher categoria",IF(D425="Categoria não encontrada","Revisar categoria",IF(OR(NOT(ISNUMBER(F425)),F425&lt;=0),"Revisar valor","OK")))))))</f>
        <v/>
      </c>
      <c r="L425">
        <f>""</f>
        <v/>
      </c>
    </row>
    <row r="426" ht="22" customHeight="1">
      <c r="A426" s="42" t="n"/>
      <c r="B426" s="22" t="n"/>
      <c r="C426" s="22" t="n"/>
      <c r="D426" s="33">
        <f>IF(C426="","",IFERROR(INDEX('Categorias'!$B$2:$B$20,MATCH(C426,'Categorias'!$A$2:$A$20,0)),"Categoria não encontrada"))</f>
        <v/>
      </c>
      <c r="E426" s="34">
        <f>IF(C426="","",IFERROR(INDEX('Categorias'!$C$2:$C$20,MATCH(C426,'Categorias'!$A$2:$A$20,0)),""))</f>
        <v/>
      </c>
      <c r="F426" s="35" t="n"/>
      <c r="G426" s="36">
        <f>IF(OR(A426="",C426="",F426="",NOT(ISNUMBER(F426)),D426="Categoria não encontrada",NOT(ISNUMBER(E426))),"",IFERROR(F426*E426,""))</f>
        <v/>
      </c>
      <c r="H426" s="43">
        <f>IF(A426="","",IFERROR(DATE(YEAR(A426),MONTH(A426),1),""))</f>
        <v/>
      </c>
      <c r="I426" s="22" t="n"/>
      <c r="J426" s="33">
        <f>IF(COUNTA(A426:C426,F426,I426)=0,"",IF(A426="","Preencher competência",IF(A426&gt;TODAY(),"Revisar competência futura",IF(B426="","Preencher descrição",IF(C426="","Preencher categoria",IF(D426="Categoria não encontrada","Revisar categoria",IF(OR(NOT(ISNUMBER(F426)),F426&lt;=0),"Revisar valor","OK")))))))</f>
        <v/>
      </c>
      <c r="L426">
        <f>""</f>
        <v/>
      </c>
    </row>
    <row r="427" ht="22" customHeight="1">
      <c r="A427" s="42" t="n"/>
      <c r="B427" s="22" t="n"/>
      <c r="C427" s="22" t="n"/>
      <c r="D427" s="33">
        <f>IF(C427="","",IFERROR(INDEX('Categorias'!$B$2:$B$20,MATCH(C427,'Categorias'!$A$2:$A$20,0)),"Categoria não encontrada"))</f>
        <v/>
      </c>
      <c r="E427" s="34">
        <f>IF(C427="","",IFERROR(INDEX('Categorias'!$C$2:$C$20,MATCH(C427,'Categorias'!$A$2:$A$20,0)),""))</f>
        <v/>
      </c>
      <c r="F427" s="35" t="n"/>
      <c r="G427" s="36">
        <f>IF(OR(A427="",C427="",F427="",NOT(ISNUMBER(F427)),D427="Categoria não encontrada",NOT(ISNUMBER(E427))),"",IFERROR(F427*E427,""))</f>
        <v/>
      </c>
      <c r="H427" s="43">
        <f>IF(A427="","",IFERROR(DATE(YEAR(A427),MONTH(A427),1),""))</f>
        <v/>
      </c>
      <c r="I427" s="22" t="n"/>
      <c r="J427" s="33">
        <f>IF(COUNTA(A427:C427,F427,I427)=0,"",IF(A427="","Preencher competência",IF(A427&gt;TODAY(),"Revisar competência futura",IF(B427="","Preencher descrição",IF(C427="","Preencher categoria",IF(D427="Categoria não encontrada","Revisar categoria",IF(OR(NOT(ISNUMBER(F427)),F427&lt;=0),"Revisar valor","OK")))))))</f>
        <v/>
      </c>
      <c r="L427">
        <f>""</f>
        <v/>
      </c>
    </row>
    <row r="428" ht="22" customHeight="1">
      <c r="A428" s="42" t="n"/>
      <c r="B428" s="22" t="n"/>
      <c r="C428" s="22" t="n"/>
      <c r="D428" s="33">
        <f>IF(C428="","",IFERROR(INDEX('Categorias'!$B$2:$B$20,MATCH(C428,'Categorias'!$A$2:$A$20,0)),"Categoria não encontrada"))</f>
        <v/>
      </c>
      <c r="E428" s="34">
        <f>IF(C428="","",IFERROR(INDEX('Categorias'!$C$2:$C$20,MATCH(C428,'Categorias'!$A$2:$A$20,0)),""))</f>
        <v/>
      </c>
      <c r="F428" s="35" t="n"/>
      <c r="G428" s="36">
        <f>IF(OR(A428="",C428="",F428="",NOT(ISNUMBER(F428)),D428="Categoria não encontrada",NOT(ISNUMBER(E428))),"",IFERROR(F428*E428,""))</f>
        <v/>
      </c>
      <c r="H428" s="43">
        <f>IF(A428="","",IFERROR(DATE(YEAR(A428),MONTH(A428),1),""))</f>
        <v/>
      </c>
      <c r="I428" s="22" t="n"/>
      <c r="J428" s="33">
        <f>IF(COUNTA(A428:C428,F428,I428)=0,"",IF(A428="","Preencher competência",IF(A428&gt;TODAY(),"Revisar competência futura",IF(B428="","Preencher descrição",IF(C428="","Preencher categoria",IF(D428="Categoria não encontrada","Revisar categoria",IF(OR(NOT(ISNUMBER(F428)),F428&lt;=0),"Revisar valor","OK")))))))</f>
        <v/>
      </c>
      <c r="L428">
        <f>""</f>
        <v/>
      </c>
    </row>
    <row r="429" ht="22" customHeight="1">
      <c r="A429" s="42" t="n"/>
      <c r="B429" s="22" t="n"/>
      <c r="C429" s="22" t="n"/>
      <c r="D429" s="33">
        <f>IF(C429="","",IFERROR(INDEX('Categorias'!$B$2:$B$20,MATCH(C429,'Categorias'!$A$2:$A$20,0)),"Categoria não encontrada"))</f>
        <v/>
      </c>
      <c r="E429" s="34">
        <f>IF(C429="","",IFERROR(INDEX('Categorias'!$C$2:$C$20,MATCH(C429,'Categorias'!$A$2:$A$20,0)),""))</f>
        <v/>
      </c>
      <c r="F429" s="35" t="n"/>
      <c r="G429" s="36">
        <f>IF(OR(A429="",C429="",F429="",NOT(ISNUMBER(F429)),D429="Categoria não encontrada",NOT(ISNUMBER(E429))),"",IFERROR(F429*E429,""))</f>
        <v/>
      </c>
      <c r="H429" s="43">
        <f>IF(A429="","",IFERROR(DATE(YEAR(A429),MONTH(A429),1),""))</f>
        <v/>
      </c>
      <c r="I429" s="22" t="n"/>
      <c r="J429" s="33">
        <f>IF(COUNTA(A429:C429,F429,I429)=0,"",IF(A429="","Preencher competência",IF(A429&gt;TODAY(),"Revisar competência futura",IF(B429="","Preencher descrição",IF(C429="","Preencher categoria",IF(D429="Categoria não encontrada","Revisar categoria",IF(OR(NOT(ISNUMBER(F429)),F429&lt;=0),"Revisar valor","OK")))))))</f>
        <v/>
      </c>
      <c r="L429">
        <f>""</f>
        <v/>
      </c>
    </row>
    <row r="430" ht="22" customHeight="1">
      <c r="A430" s="42" t="n"/>
      <c r="B430" s="22" t="n"/>
      <c r="C430" s="22" t="n"/>
      <c r="D430" s="33">
        <f>IF(C430="","",IFERROR(INDEX('Categorias'!$B$2:$B$20,MATCH(C430,'Categorias'!$A$2:$A$20,0)),"Categoria não encontrada"))</f>
        <v/>
      </c>
      <c r="E430" s="34">
        <f>IF(C430="","",IFERROR(INDEX('Categorias'!$C$2:$C$20,MATCH(C430,'Categorias'!$A$2:$A$20,0)),""))</f>
        <v/>
      </c>
      <c r="F430" s="35" t="n"/>
      <c r="G430" s="36">
        <f>IF(OR(A430="",C430="",F430="",NOT(ISNUMBER(F430)),D430="Categoria não encontrada",NOT(ISNUMBER(E430))),"",IFERROR(F430*E430,""))</f>
        <v/>
      </c>
      <c r="H430" s="43">
        <f>IF(A430="","",IFERROR(DATE(YEAR(A430),MONTH(A430),1),""))</f>
        <v/>
      </c>
      <c r="I430" s="22" t="n"/>
      <c r="J430" s="33">
        <f>IF(COUNTA(A430:C430,F430,I430)=0,"",IF(A430="","Preencher competência",IF(A430&gt;TODAY(),"Revisar competência futura",IF(B430="","Preencher descrição",IF(C430="","Preencher categoria",IF(D430="Categoria não encontrada","Revisar categoria",IF(OR(NOT(ISNUMBER(F430)),F430&lt;=0),"Revisar valor","OK")))))))</f>
        <v/>
      </c>
      <c r="L430">
        <f>""</f>
        <v/>
      </c>
    </row>
    <row r="431" ht="22" customHeight="1">
      <c r="A431" s="42" t="n"/>
      <c r="B431" s="22" t="n"/>
      <c r="C431" s="22" t="n"/>
      <c r="D431" s="33">
        <f>IF(C431="","",IFERROR(INDEX('Categorias'!$B$2:$B$20,MATCH(C431,'Categorias'!$A$2:$A$20,0)),"Categoria não encontrada"))</f>
        <v/>
      </c>
      <c r="E431" s="34">
        <f>IF(C431="","",IFERROR(INDEX('Categorias'!$C$2:$C$20,MATCH(C431,'Categorias'!$A$2:$A$20,0)),""))</f>
        <v/>
      </c>
      <c r="F431" s="35" t="n"/>
      <c r="G431" s="36">
        <f>IF(OR(A431="",C431="",F431="",NOT(ISNUMBER(F431)),D431="Categoria não encontrada",NOT(ISNUMBER(E431))),"",IFERROR(F431*E431,""))</f>
        <v/>
      </c>
      <c r="H431" s="43">
        <f>IF(A431="","",IFERROR(DATE(YEAR(A431),MONTH(A431),1),""))</f>
        <v/>
      </c>
      <c r="I431" s="22" t="n"/>
      <c r="J431" s="33">
        <f>IF(COUNTA(A431:C431,F431,I431)=0,"",IF(A431="","Preencher competência",IF(A431&gt;TODAY(),"Revisar competência futura",IF(B431="","Preencher descrição",IF(C431="","Preencher categoria",IF(D431="Categoria não encontrada","Revisar categoria",IF(OR(NOT(ISNUMBER(F431)),F431&lt;=0),"Revisar valor","OK")))))))</f>
        <v/>
      </c>
      <c r="L431">
        <f>""</f>
        <v/>
      </c>
    </row>
    <row r="432" ht="22" customHeight="1">
      <c r="A432" s="42" t="n"/>
      <c r="B432" s="22" t="n"/>
      <c r="C432" s="22" t="n"/>
      <c r="D432" s="33">
        <f>IF(C432="","",IFERROR(INDEX('Categorias'!$B$2:$B$20,MATCH(C432,'Categorias'!$A$2:$A$20,0)),"Categoria não encontrada"))</f>
        <v/>
      </c>
      <c r="E432" s="34">
        <f>IF(C432="","",IFERROR(INDEX('Categorias'!$C$2:$C$20,MATCH(C432,'Categorias'!$A$2:$A$20,0)),""))</f>
        <v/>
      </c>
      <c r="F432" s="35" t="n"/>
      <c r="G432" s="36">
        <f>IF(OR(A432="",C432="",F432="",NOT(ISNUMBER(F432)),D432="Categoria não encontrada",NOT(ISNUMBER(E432))),"",IFERROR(F432*E432,""))</f>
        <v/>
      </c>
      <c r="H432" s="43">
        <f>IF(A432="","",IFERROR(DATE(YEAR(A432),MONTH(A432),1),""))</f>
        <v/>
      </c>
      <c r="I432" s="22" t="n"/>
      <c r="J432" s="33">
        <f>IF(COUNTA(A432:C432,F432,I432)=0,"",IF(A432="","Preencher competência",IF(A432&gt;TODAY(),"Revisar competência futura",IF(B432="","Preencher descrição",IF(C432="","Preencher categoria",IF(D432="Categoria não encontrada","Revisar categoria",IF(OR(NOT(ISNUMBER(F432)),F432&lt;=0),"Revisar valor","OK")))))))</f>
        <v/>
      </c>
      <c r="L432">
        <f>""</f>
        <v/>
      </c>
    </row>
    <row r="433" ht="22" customHeight="1">
      <c r="A433" s="42" t="n"/>
      <c r="B433" s="22" t="n"/>
      <c r="C433" s="22" t="n"/>
      <c r="D433" s="33">
        <f>IF(C433="","",IFERROR(INDEX('Categorias'!$B$2:$B$20,MATCH(C433,'Categorias'!$A$2:$A$20,0)),"Categoria não encontrada"))</f>
        <v/>
      </c>
      <c r="E433" s="34">
        <f>IF(C433="","",IFERROR(INDEX('Categorias'!$C$2:$C$20,MATCH(C433,'Categorias'!$A$2:$A$20,0)),""))</f>
        <v/>
      </c>
      <c r="F433" s="35" t="n"/>
      <c r="G433" s="36">
        <f>IF(OR(A433="",C433="",F433="",NOT(ISNUMBER(F433)),D433="Categoria não encontrada",NOT(ISNUMBER(E433))),"",IFERROR(F433*E433,""))</f>
        <v/>
      </c>
      <c r="H433" s="43">
        <f>IF(A433="","",IFERROR(DATE(YEAR(A433),MONTH(A433),1),""))</f>
        <v/>
      </c>
      <c r="I433" s="22" t="n"/>
      <c r="J433" s="33">
        <f>IF(COUNTA(A433:C433,F433,I433)=0,"",IF(A433="","Preencher competência",IF(A433&gt;TODAY(),"Revisar competência futura",IF(B433="","Preencher descrição",IF(C433="","Preencher categoria",IF(D433="Categoria não encontrada","Revisar categoria",IF(OR(NOT(ISNUMBER(F433)),F433&lt;=0),"Revisar valor","OK")))))))</f>
        <v/>
      </c>
      <c r="L433">
        <f>""</f>
        <v/>
      </c>
    </row>
    <row r="434" ht="22" customHeight="1">
      <c r="A434" s="42" t="n"/>
      <c r="B434" s="22" t="n"/>
      <c r="C434" s="22" t="n"/>
      <c r="D434" s="33">
        <f>IF(C434="","",IFERROR(INDEX('Categorias'!$B$2:$B$20,MATCH(C434,'Categorias'!$A$2:$A$20,0)),"Categoria não encontrada"))</f>
        <v/>
      </c>
      <c r="E434" s="34">
        <f>IF(C434="","",IFERROR(INDEX('Categorias'!$C$2:$C$20,MATCH(C434,'Categorias'!$A$2:$A$20,0)),""))</f>
        <v/>
      </c>
      <c r="F434" s="35" t="n"/>
      <c r="G434" s="36">
        <f>IF(OR(A434="",C434="",F434="",NOT(ISNUMBER(F434)),D434="Categoria não encontrada",NOT(ISNUMBER(E434))),"",IFERROR(F434*E434,""))</f>
        <v/>
      </c>
      <c r="H434" s="43">
        <f>IF(A434="","",IFERROR(DATE(YEAR(A434),MONTH(A434),1),""))</f>
        <v/>
      </c>
      <c r="I434" s="22" t="n"/>
      <c r="J434" s="33">
        <f>IF(COUNTA(A434:C434,F434,I434)=0,"",IF(A434="","Preencher competência",IF(A434&gt;TODAY(),"Revisar competência futura",IF(B434="","Preencher descrição",IF(C434="","Preencher categoria",IF(D434="Categoria não encontrada","Revisar categoria",IF(OR(NOT(ISNUMBER(F434)),F434&lt;=0),"Revisar valor","OK")))))))</f>
        <v/>
      </c>
      <c r="L434">
        <f>""</f>
        <v/>
      </c>
    </row>
    <row r="435" ht="22" customHeight="1">
      <c r="A435" s="42" t="n"/>
      <c r="B435" s="22" t="n"/>
      <c r="C435" s="22" t="n"/>
      <c r="D435" s="33">
        <f>IF(C435="","",IFERROR(INDEX('Categorias'!$B$2:$B$20,MATCH(C435,'Categorias'!$A$2:$A$20,0)),"Categoria não encontrada"))</f>
        <v/>
      </c>
      <c r="E435" s="34">
        <f>IF(C435="","",IFERROR(INDEX('Categorias'!$C$2:$C$20,MATCH(C435,'Categorias'!$A$2:$A$20,0)),""))</f>
        <v/>
      </c>
      <c r="F435" s="35" t="n"/>
      <c r="G435" s="36">
        <f>IF(OR(A435="",C435="",F435="",NOT(ISNUMBER(F435)),D435="Categoria não encontrada",NOT(ISNUMBER(E435))),"",IFERROR(F435*E435,""))</f>
        <v/>
      </c>
      <c r="H435" s="43">
        <f>IF(A435="","",IFERROR(DATE(YEAR(A435),MONTH(A435),1),""))</f>
        <v/>
      </c>
      <c r="I435" s="22" t="n"/>
      <c r="J435" s="33">
        <f>IF(COUNTA(A435:C435,F435,I435)=0,"",IF(A435="","Preencher competência",IF(A435&gt;TODAY(),"Revisar competência futura",IF(B435="","Preencher descrição",IF(C435="","Preencher categoria",IF(D435="Categoria não encontrada","Revisar categoria",IF(OR(NOT(ISNUMBER(F435)),F435&lt;=0),"Revisar valor","OK")))))))</f>
        <v/>
      </c>
      <c r="L435">
        <f>""</f>
        <v/>
      </c>
    </row>
    <row r="436" ht="22" customHeight="1">
      <c r="A436" s="42" t="n"/>
      <c r="B436" s="22" t="n"/>
      <c r="C436" s="22" t="n"/>
      <c r="D436" s="33">
        <f>IF(C436="","",IFERROR(INDEX('Categorias'!$B$2:$B$20,MATCH(C436,'Categorias'!$A$2:$A$20,0)),"Categoria não encontrada"))</f>
        <v/>
      </c>
      <c r="E436" s="34">
        <f>IF(C436="","",IFERROR(INDEX('Categorias'!$C$2:$C$20,MATCH(C436,'Categorias'!$A$2:$A$20,0)),""))</f>
        <v/>
      </c>
      <c r="F436" s="35" t="n"/>
      <c r="G436" s="36">
        <f>IF(OR(A436="",C436="",F436="",NOT(ISNUMBER(F436)),D436="Categoria não encontrada",NOT(ISNUMBER(E436))),"",IFERROR(F436*E436,""))</f>
        <v/>
      </c>
      <c r="H436" s="43">
        <f>IF(A436="","",IFERROR(DATE(YEAR(A436),MONTH(A436),1),""))</f>
        <v/>
      </c>
      <c r="I436" s="22" t="n"/>
      <c r="J436" s="33">
        <f>IF(COUNTA(A436:C436,F436,I436)=0,"",IF(A436="","Preencher competência",IF(A436&gt;TODAY(),"Revisar competência futura",IF(B436="","Preencher descrição",IF(C436="","Preencher categoria",IF(D436="Categoria não encontrada","Revisar categoria",IF(OR(NOT(ISNUMBER(F436)),F436&lt;=0),"Revisar valor","OK")))))))</f>
        <v/>
      </c>
      <c r="L436">
        <f>""</f>
        <v/>
      </c>
    </row>
    <row r="437" ht="22" customHeight="1">
      <c r="A437" s="42" t="n"/>
      <c r="B437" s="22" t="n"/>
      <c r="C437" s="22" t="n"/>
      <c r="D437" s="33">
        <f>IF(C437="","",IFERROR(INDEX('Categorias'!$B$2:$B$20,MATCH(C437,'Categorias'!$A$2:$A$20,0)),"Categoria não encontrada"))</f>
        <v/>
      </c>
      <c r="E437" s="34">
        <f>IF(C437="","",IFERROR(INDEX('Categorias'!$C$2:$C$20,MATCH(C437,'Categorias'!$A$2:$A$20,0)),""))</f>
        <v/>
      </c>
      <c r="F437" s="35" t="n"/>
      <c r="G437" s="36">
        <f>IF(OR(A437="",C437="",F437="",NOT(ISNUMBER(F437)),D437="Categoria não encontrada",NOT(ISNUMBER(E437))),"",IFERROR(F437*E437,""))</f>
        <v/>
      </c>
      <c r="H437" s="43">
        <f>IF(A437="","",IFERROR(DATE(YEAR(A437),MONTH(A437),1),""))</f>
        <v/>
      </c>
      <c r="I437" s="22" t="n"/>
      <c r="J437" s="33">
        <f>IF(COUNTA(A437:C437,F437,I437)=0,"",IF(A437="","Preencher competência",IF(A437&gt;TODAY(),"Revisar competência futura",IF(B437="","Preencher descrição",IF(C437="","Preencher categoria",IF(D437="Categoria não encontrada","Revisar categoria",IF(OR(NOT(ISNUMBER(F437)),F437&lt;=0),"Revisar valor","OK")))))))</f>
        <v/>
      </c>
      <c r="L437">
        <f>""</f>
        <v/>
      </c>
    </row>
    <row r="438" ht="22" customHeight="1">
      <c r="A438" s="42" t="n"/>
      <c r="B438" s="22" t="n"/>
      <c r="C438" s="22" t="n"/>
      <c r="D438" s="33">
        <f>IF(C438="","",IFERROR(INDEX('Categorias'!$B$2:$B$20,MATCH(C438,'Categorias'!$A$2:$A$20,0)),"Categoria não encontrada"))</f>
        <v/>
      </c>
      <c r="E438" s="34">
        <f>IF(C438="","",IFERROR(INDEX('Categorias'!$C$2:$C$20,MATCH(C438,'Categorias'!$A$2:$A$20,0)),""))</f>
        <v/>
      </c>
      <c r="F438" s="35" t="n"/>
      <c r="G438" s="36">
        <f>IF(OR(A438="",C438="",F438="",NOT(ISNUMBER(F438)),D438="Categoria não encontrada",NOT(ISNUMBER(E438))),"",IFERROR(F438*E438,""))</f>
        <v/>
      </c>
      <c r="H438" s="43">
        <f>IF(A438="","",IFERROR(DATE(YEAR(A438),MONTH(A438),1),""))</f>
        <v/>
      </c>
      <c r="I438" s="22" t="n"/>
      <c r="J438" s="33">
        <f>IF(COUNTA(A438:C438,F438,I438)=0,"",IF(A438="","Preencher competência",IF(A438&gt;TODAY(),"Revisar competência futura",IF(B438="","Preencher descrição",IF(C438="","Preencher categoria",IF(D438="Categoria não encontrada","Revisar categoria",IF(OR(NOT(ISNUMBER(F438)),F438&lt;=0),"Revisar valor","OK")))))))</f>
        <v/>
      </c>
      <c r="L438">
        <f>""</f>
        <v/>
      </c>
    </row>
    <row r="439" ht="22" customHeight="1">
      <c r="A439" s="42" t="n"/>
      <c r="B439" s="22" t="n"/>
      <c r="C439" s="22" t="n"/>
      <c r="D439" s="33">
        <f>IF(C439="","",IFERROR(INDEX('Categorias'!$B$2:$B$20,MATCH(C439,'Categorias'!$A$2:$A$20,0)),"Categoria não encontrada"))</f>
        <v/>
      </c>
      <c r="E439" s="34">
        <f>IF(C439="","",IFERROR(INDEX('Categorias'!$C$2:$C$20,MATCH(C439,'Categorias'!$A$2:$A$20,0)),""))</f>
        <v/>
      </c>
      <c r="F439" s="35" t="n"/>
      <c r="G439" s="36">
        <f>IF(OR(A439="",C439="",F439="",NOT(ISNUMBER(F439)),D439="Categoria não encontrada",NOT(ISNUMBER(E439))),"",IFERROR(F439*E439,""))</f>
        <v/>
      </c>
      <c r="H439" s="43">
        <f>IF(A439="","",IFERROR(DATE(YEAR(A439),MONTH(A439),1),""))</f>
        <v/>
      </c>
      <c r="I439" s="22" t="n"/>
      <c r="J439" s="33">
        <f>IF(COUNTA(A439:C439,F439,I439)=0,"",IF(A439="","Preencher competência",IF(A439&gt;TODAY(),"Revisar competência futura",IF(B439="","Preencher descrição",IF(C439="","Preencher categoria",IF(D439="Categoria não encontrada","Revisar categoria",IF(OR(NOT(ISNUMBER(F439)),F439&lt;=0),"Revisar valor","OK")))))))</f>
        <v/>
      </c>
      <c r="L439">
        <f>""</f>
        <v/>
      </c>
    </row>
    <row r="440" ht="22" customHeight="1">
      <c r="A440" s="42" t="n"/>
      <c r="B440" s="22" t="n"/>
      <c r="C440" s="22" t="n"/>
      <c r="D440" s="33">
        <f>IF(C440="","",IFERROR(INDEX('Categorias'!$B$2:$B$20,MATCH(C440,'Categorias'!$A$2:$A$20,0)),"Categoria não encontrada"))</f>
        <v/>
      </c>
      <c r="E440" s="34">
        <f>IF(C440="","",IFERROR(INDEX('Categorias'!$C$2:$C$20,MATCH(C440,'Categorias'!$A$2:$A$20,0)),""))</f>
        <v/>
      </c>
      <c r="F440" s="35" t="n"/>
      <c r="G440" s="36">
        <f>IF(OR(A440="",C440="",F440="",NOT(ISNUMBER(F440)),D440="Categoria não encontrada",NOT(ISNUMBER(E440))),"",IFERROR(F440*E440,""))</f>
        <v/>
      </c>
      <c r="H440" s="43">
        <f>IF(A440="","",IFERROR(DATE(YEAR(A440),MONTH(A440),1),""))</f>
        <v/>
      </c>
      <c r="I440" s="22" t="n"/>
      <c r="J440" s="33">
        <f>IF(COUNTA(A440:C440,F440,I440)=0,"",IF(A440="","Preencher competência",IF(A440&gt;TODAY(),"Revisar competência futura",IF(B440="","Preencher descrição",IF(C440="","Preencher categoria",IF(D440="Categoria não encontrada","Revisar categoria",IF(OR(NOT(ISNUMBER(F440)),F440&lt;=0),"Revisar valor","OK")))))))</f>
        <v/>
      </c>
      <c r="L440">
        <f>""</f>
        <v/>
      </c>
    </row>
    <row r="441" ht="22" customHeight="1">
      <c r="A441" s="42" t="n"/>
      <c r="B441" s="22" t="n"/>
      <c r="C441" s="22" t="n"/>
      <c r="D441" s="33">
        <f>IF(C441="","",IFERROR(INDEX('Categorias'!$B$2:$B$20,MATCH(C441,'Categorias'!$A$2:$A$20,0)),"Categoria não encontrada"))</f>
        <v/>
      </c>
      <c r="E441" s="34">
        <f>IF(C441="","",IFERROR(INDEX('Categorias'!$C$2:$C$20,MATCH(C441,'Categorias'!$A$2:$A$20,0)),""))</f>
        <v/>
      </c>
      <c r="F441" s="35" t="n"/>
      <c r="G441" s="36">
        <f>IF(OR(A441="",C441="",F441="",NOT(ISNUMBER(F441)),D441="Categoria não encontrada",NOT(ISNUMBER(E441))),"",IFERROR(F441*E441,""))</f>
        <v/>
      </c>
      <c r="H441" s="43">
        <f>IF(A441="","",IFERROR(DATE(YEAR(A441),MONTH(A441),1),""))</f>
        <v/>
      </c>
      <c r="I441" s="22" t="n"/>
      <c r="J441" s="33">
        <f>IF(COUNTA(A441:C441,F441,I441)=0,"",IF(A441="","Preencher competência",IF(A441&gt;TODAY(),"Revisar competência futura",IF(B441="","Preencher descrição",IF(C441="","Preencher categoria",IF(D441="Categoria não encontrada","Revisar categoria",IF(OR(NOT(ISNUMBER(F441)),F441&lt;=0),"Revisar valor","OK")))))))</f>
        <v/>
      </c>
      <c r="L441">
        <f>""</f>
        <v/>
      </c>
    </row>
    <row r="442" ht="22" customHeight="1">
      <c r="A442" s="42" t="n"/>
      <c r="B442" s="22" t="n"/>
      <c r="C442" s="22" t="n"/>
      <c r="D442" s="33">
        <f>IF(C442="","",IFERROR(INDEX('Categorias'!$B$2:$B$20,MATCH(C442,'Categorias'!$A$2:$A$20,0)),"Categoria não encontrada"))</f>
        <v/>
      </c>
      <c r="E442" s="34">
        <f>IF(C442="","",IFERROR(INDEX('Categorias'!$C$2:$C$20,MATCH(C442,'Categorias'!$A$2:$A$20,0)),""))</f>
        <v/>
      </c>
      <c r="F442" s="35" t="n"/>
      <c r="G442" s="36">
        <f>IF(OR(A442="",C442="",F442="",NOT(ISNUMBER(F442)),D442="Categoria não encontrada",NOT(ISNUMBER(E442))),"",IFERROR(F442*E442,""))</f>
        <v/>
      </c>
      <c r="H442" s="43">
        <f>IF(A442="","",IFERROR(DATE(YEAR(A442),MONTH(A442),1),""))</f>
        <v/>
      </c>
      <c r="I442" s="22" t="n"/>
      <c r="J442" s="33">
        <f>IF(COUNTA(A442:C442,F442,I442)=0,"",IF(A442="","Preencher competência",IF(A442&gt;TODAY(),"Revisar competência futura",IF(B442="","Preencher descrição",IF(C442="","Preencher categoria",IF(D442="Categoria não encontrada","Revisar categoria",IF(OR(NOT(ISNUMBER(F442)),F442&lt;=0),"Revisar valor","OK")))))))</f>
        <v/>
      </c>
      <c r="L442">
        <f>""</f>
        <v/>
      </c>
    </row>
    <row r="443" ht="22" customHeight="1">
      <c r="A443" s="42" t="n"/>
      <c r="B443" s="22" t="n"/>
      <c r="C443" s="22" t="n"/>
      <c r="D443" s="33">
        <f>IF(C443="","",IFERROR(INDEX('Categorias'!$B$2:$B$20,MATCH(C443,'Categorias'!$A$2:$A$20,0)),"Categoria não encontrada"))</f>
        <v/>
      </c>
      <c r="E443" s="34">
        <f>IF(C443="","",IFERROR(INDEX('Categorias'!$C$2:$C$20,MATCH(C443,'Categorias'!$A$2:$A$20,0)),""))</f>
        <v/>
      </c>
      <c r="F443" s="35" t="n"/>
      <c r="G443" s="36">
        <f>IF(OR(A443="",C443="",F443="",NOT(ISNUMBER(F443)),D443="Categoria não encontrada",NOT(ISNUMBER(E443))),"",IFERROR(F443*E443,""))</f>
        <v/>
      </c>
      <c r="H443" s="43">
        <f>IF(A443="","",IFERROR(DATE(YEAR(A443),MONTH(A443),1),""))</f>
        <v/>
      </c>
      <c r="I443" s="22" t="n"/>
      <c r="J443" s="33">
        <f>IF(COUNTA(A443:C443,F443,I443)=0,"",IF(A443="","Preencher competência",IF(A443&gt;TODAY(),"Revisar competência futura",IF(B443="","Preencher descrição",IF(C443="","Preencher categoria",IF(D443="Categoria não encontrada","Revisar categoria",IF(OR(NOT(ISNUMBER(F443)),F443&lt;=0),"Revisar valor","OK")))))))</f>
        <v/>
      </c>
      <c r="L443">
        <f>""</f>
        <v/>
      </c>
    </row>
    <row r="444" ht="22" customHeight="1">
      <c r="A444" s="42" t="n"/>
      <c r="B444" s="22" t="n"/>
      <c r="C444" s="22" t="n"/>
      <c r="D444" s="33">
        <f>IF(C444="","",IFERROR(INDEX('Categorias'!$B$2:$B$20,MATCH(C444,'Categorias'!$A$2:$A$20,0)),"Categoria não encontrada"))</f>
        <v/>
      </c>
      <c r="E444" s="34">
        <f>IF(C444="","",IFERROR(INDEX('Categorias'!$C$2:$C$20,MATCH(C444,'Categorias'!$A$2:$A$20,0)),""))</f>
        <v/>
      </c>
      <c r="F444" s="35" t="n"/>
      <c r="G444" s="36">
        <f>IF(OR(A444="",C444="",F444="",NOT(ISNUMBER(F444)),D444="Categoria não encontrada",NOT(ISNUMBER(E444))),"",IFERROR(F444*E444,""))</f>
        <v/>
      </c>
      <c r="H444" s="43">
        <f>IF(A444="","",IFERROR(DATE(YEAR(A444),MONTH(A444),1),""))</f>
        <v/>
      </c>
      <c r="I444" s="22" t="n"/>
      <c r="J444" s="33">
        <f>IF(COUNTA(A444:C444,F444,I444)=0,"",IF(A444="","Preencher competência",IF(A444&gt;TODAY(),"Revisar competência futura",IF(B444="","Preencher descrição",IF(C444="","Preencher categoria",IF(D444="Categoria não encontrada","Revisar categoria",IF(OR(NOT(ISNUMBER(F444)),F444&lt;=0),"Revisar valor","OK")))))))</f>
        <v/>
      </c>
      <c r="L444">
        <f>""</f>
        <v/>
      </c>
    </row>
    <row r="445" ht="22" customHeight="1">
      <c r="A445" s="42" t="n"/>
      <c r="B445" s="22" t="n"/>
      <c r="C445" s="22" t="n"/>
      <c r="D445" s="33">
        <f>IF(C445="","",IFERROR(INDEX('Categorias'!$B$2:$B$20,MATCH(C445,'Categorias'!$A$2:$A$20,0)),"Categoria não encontrada"))</f>
        <v/>
      </c>
      <c r="E445" s="34">
        <f>IF(C445="","",IFERROR(INDEX('Categorias'!$C$2:$C$20,MATCH(C445,'Categorias'!$A$2:$A$20,0)),""))</f>
        <v/>
      </c>
      <c r="F445" s="35" t="n"/>
      <c r="G445" s="36">
        <f>IF(OR(A445="",C445="",F445="",NOT(ISNUMBER(F445)),D445="Categoria não encontrada",NOT(ISNUMBER(E445))),"",IFERROR(F445*E445,""))</f>
        <v/>
      </c>
      <c r="H445" s="43">
        <f>IF(A445="","",IFERROR(DATE(YEAR(A445),MONTH(A445),1),""))</f>
        <v/>
      </c>
      <c r="I445" s="22" t="n"/>
      <c r="J445" s="33">
        <f>IF(COUNTA(A445:C445,F445,I445)=0,"",IF(A445="","Preencher competência",IF(A445&gt;TODAY(),"Revisar competência futura",IF(B445="","Preencher descrição",IF(C445="","Preencher categoria",IF(D445="Categoria não encontrada","Revisar categoria",IF(OR(NOT(ISNUMBER(F445)),F445&lt;=0),"Revisar valor","OK")))))))</f>
        <v/>
      </c>
      <c r="L445">
        <f>""</f>
        <v/>
      </c>
    </row>
    <row r="446" ht="22" customHeight="1">
      <c r="A446" s="42" t="n"/>
      <c r="B446" s="22" t="n"/>
      <c r="C446" s="22" t="n"/>
      <c r="D446" s="33">
        <f>IF(C446="","",IFERROR(INDEX('Categorias'!$B$2:$B$20,MATCH(C446,'Categorias'!$A$2:$A$20,0)),"Categoria não encontrada"))</f>
        <v/>
      </c>
      <c r="E446" s="34">
        <f>IF(C446="","",IFERROR(INDEX('Categorias'!$C$2:$C$20,MATCH(C446,'Categorias'!$A$2:$A$20,0)),""))</f>
        <v/>
      </c>
      <c r="F446" s="35" t="n"/>
      <c r="G446" s="36">
        <f>IF(OR(A446="",C446="",F446="",NOT(ISNUMBER(F446)),D446="Categoria não encontrada",NOT(ISNUMBER(E446))),"",IFERROR(F446*E446,""))</f>
        <v/>
      </c>
      <c r="H446" s="43">
        <f>IF(A446="","",IFERROR(DATE(YEAR(A446),MONTH(A446),1),""))</f>
        <v/>
      </c>
      <c r="I446" s="22" t="n"/>
      <c r="J446" s="33">
        <f>IF(COUNTA(A446:C446,F446,I446)=0,"",IF(A446="","Preencher competência",IF(A446&gt;TODAY(),"Revisar competência futura",IF(B446="","Preencher descrição",IF(C446="","Preencher categoria",IF(D446="Categoria não encontrada","Revisar categoria",IF(OR(NOT(ISNUMBER(F446)),F446&lt;=0),"Revisar valor","OK")))))))</f>
        <v/>
      </c>
      <c r="L446">
        <f>""</f>
        <v/>
      </c>
    </row>
    <row r="447" ht="22" customHeight="1">
      <c r="A447" s="42" t="n"/>
      <c r="B447" s="22" t="n"/>
      <c r="C447" s="22" t="n"/>
      <c r="D447" s="33">
        <f>IF(C447="","",IFERROR(INDEX('Categorias'!$B$2:$B$20,MATCH(C447,'Categorias'!$A$2:$A$20,0)),"Categoria não encontrada"))</f>
        <v/>
      </c>
      <c r="E447" s="34">
        <f>IF(C447="","",IFERROR(INDEX('Categorias'!$C$2:$C$20,MATCH(C447,'Categorias'!$A$2:$A$20,0)),""))</f>
        <v/>
      </c>
      <c r="F447" s="35" t="n"/>
      <c r="G447" s="36">
        <f>IF(OR(A447="",C447="",F447="",NOT(ISNUMBER(F447)),D447="Categoria não encontrada",NOT(ISNUMBER(E447))),"",IFERROR(F447*E447,""))</f>
        <v/>
      </c>
      <c r="H447" s="43">
        <f>IF(A447="","",IFERROR(DATE(YEAR(A447),MONTH(A447),1),""))</f>
        <v/>
      </c>
      <c r="I447" s="22" t="n"/>
      <c r="J447" s="33">
        <f>IF(COUNTA(A447:C447,F447,I447)=0,"",IF(A447="","Preencher competência",IF(A447&gt;TODAY(),"Revisar competência futura",IF(B447="","Preencher descrição",IF(C447="","Preencher categoria",IF(D447="Categoria não encontrada","Revisar categoria",IF(OR(NOT(ISNUMBER(F447)),F447&lt;=0),"Revisar valor","OK")))))))</f>
        <v/>
      </c>
      <c r="L447">
        <f>""</f>
        <v/>
      </c>
    </row>
    <row r="448" ht="22" customHeight="1">
      <c r="A448" s="42" t="n"/>
      <c r="B448" s="22" t="n"/>
      <c r="C448" s="22" t="n"/>
      <c r="D448" s="33">
        <f>IF(C448="","",IFERROR(INDEX('Categorias'!$B$2:$B$20,MATCH(C448,'Categorias'!$A$2:$A$20,0)),"Categoria não encontrada"))</f>
        <v/>
      </c>
      <c r="E448" s="34">
        <f>IF(C448="","",IFERROR(INDEX('Categorias'!$C$2:$C$20,MATCH(C448,'Categorias'!$A$2:$A$20,0)),""))</f>
        <v/>
      </c>
      <c r="F448" s="35" t="n"/>
      <c r="G448" s="36">
        <f>IF(OR(A448="",C448="",F448="",NOT(ISNUMBER(F448)),D448="Categoria não encontrada",NOT(ISNUMBER(E448))),"",IFERROR(F448*E448,""))</f>
        <v/>
      </c>
      <c r="H448" s="43">
        <f>IF(A448="","",IFERROR(DATE(YEAR(A448),MONTH(A448),1),""))</f>
        <v/>
      </c>
      <c r="I448" s="22" t="n"/>
      <c r="J448" s="33">
        <f>IF(COUNTA(A448:C448,F448,I448)=0,"",IF(A448="","Preencher competência",IF(A448&gt;TODAY(),"Revisar competência futura",IF(B448="","Preencher descrição",IF(C448="","Preencher categoria",IF(D448="Categoria não encontrada","Revisar categoria",IF(OR(NOT(ISNUMBER(F448)),F448&lt;=0),"Revisar valor","OK")))))))</f>
        <v/>
      </c>
      <c r="L448">
        <f>""</f>
        <v/>
      </c>
    </row>
    <row r="449" ht="22" customHeight="1">
      <c r="A449" s="42" t="n"/>
      <c r="B449" s="22" t="n"/>
      <c r="C449" s="22" t="n"/>
      <c r="D449" s="33">
        <f>IF(C449="","",IFERROR(INDEX('Categorias'!$B$2:$B$20,MATCH(C449,'Categorias'!$A$2:$A$20,0)),"Categoria não encontrada"))</f>
        <v/>
      </c>
      <c r="E449" s="34">
        <f>IF(C449="","",IFERROR(INDEX('Categorias'!$C$2:$C$20,MATCH(C449,'Categorias'!$A$2:$A$20,0)),""))</f>
        <v/>
      </c>
      <c r="F449" s="35" t="n"/>
      <c r="G449" s="36">
        <f>IF(OR(A449="",C449="",F449="",NOT(ISNUMBER(F449)),D449="Categoria não encontrada",NOT(ISNUMBER(E449))),"",IFERROR(F449*E449,""))</f>
        <v/>
      </c>
      <c r="H449" s="43">
        <f>IF(A449="","",IFERROR(DATE(YEAR(A449),MONTH(A449),1),""))</f>
        <v/>
      </c>
      <c r="I449" s="22" t="n"/>
      <c r="J449" s="33">
        <f>IF(COUNTA(A449:C449,F449,I449)=0,"",IF(A449="","Preencher competência",IF(A449&gt;TODAY(),"Revisar competência futura",IF(B449="","Preencher descrição",IF(C449="","Preencher categoria",IF(D449="Categoria não encontrada","Revisar categoria",IF(OR(NOT(ISNUMBER(F449)),F449&lt;=0),"Revisar valor","OK")))))))</f>
        <v/>
      </c>
      <c r="L449">
        <f>""</f>
        <v/>
      </c>
    </row>
    <row r="450" ht="22" customHeight="1">
      <c r="A450" s="42" t="n"/>
      <c r="B450" s="22" t="n"/>
      <c r="C450" s="22" t="n"/>
      <c r="D450" s="33">
        <f>IF(C450="","",IFERROR(INDEX('Categorias'!$B$2:$B$20,MATCH(C450,'Categorias'!$A$2:$A$20,0)),"Categoria não encontrada"))</f>
        <v/>
      </c>
      <c r="E450" s="34">
        <f>IF(C450="","",IFERROR(INDEX('Categorias'!$C$2:$C$20,MATCH(C450,'Categorias'!$A$2:$A$20,0)),""))</f>
        <v/>
      </c>
      <c r="F450" s="35" t="n"/>
      <c r="G450" s="36">
        <f>IF(OR(A450="",C450="",F450="",NOT(ISNUMBER(F450)),D450="Categoria não encontrada",NOT(ISNUMBER(E450))),"",IFERROR(F450*E450,""))</f>
        <v/>
      </c>
      <c r="H450" s="43">
        <f>IF(A450="","",IFERROR(DATE(YEAR(A450),MONTH(A450),1),""))</f>
        <v/>
      </c>
      <c r="I450" s="22" t="n"/>
      <c r="J450" s="33">
        <f>IF(COUNTA(A450:C450,F450,I450)=0,"",IF(A450="","Preencher competência",IF(A450&gt;TODAY(),"Revisar competência futura",IF(B450="","Preencher descrição",IF(C450="","Preencher categoria",IF(D450="Categoria não encontrada","Revisar categoria",IF(OR(NOT(ISNUMBER(F450)),F450&lt;=0),"Revisar valor","OK")))))))</f>
        <v/>
      </c>
      <c r="L450">
        <f>""</f>
        <v/>
      </c>
    </row>
    <row r="451" ht="22" customHeight="1">
      <c r="A451" s="42" t="n"/>
      <c r="B451" s="22" t="n"/>
      <c r="C451" s="22" t="n"/>
      <c r="D451" s="33">
        <f>IF(C451="","",IFERROR(INDEX('Categorias'!$B$2:$B$20,MATCH(C451,'Categorias'!$A$2:$A$20,0)),"Categoria não encontrada"))</f>
        <v/>
      </c>
      <c r="E451" s="34">
        <f>IF(C451="","",IFERROR(INDEX('Categorias'!$C$2:$C$20,MATCH(C451,'Categorias'!$A$2:$A$20,0)),""))</f>
        <v/>
      </c>
      <c r="F451" s="35" t="n"/>
      <c r="G451" s="36">
        <f>IF(OR(A451="",C451="",F451="",NOT(ISNUMBER(F451)),D451="Categoria não encontrada",NOT(ISNUMBER(E451))),"",IFERROR(F451*E451,""))</f>
        <v/>
      </c>
      <c r="H451" s="43">
        <f>IF(A451="","",IFERROR(DATE(YEAR(A451),MONTH(A451),1),""))</f>
        <v/>
      </c>
      <c r="I451" s="22" t="n"/>
      <c r="J451" s="33">
        <f>IF(COUNTA(A451:C451,F451,I451)=0,"",IF(A451="","Preencher competência",IF(A451&gt;TODAY(),"Revisar competência futura",IF(B451="","Preencher descrição",IF(C451="","Preencher categoria",IF(D451="Categoria não encontrada","Revisar categoria",IF(OR(NOT(ISNUMBER(F451)),F451&lt;=0),"Revisar valor","OK")))))))</f>
        <v/>
      </c>
      <c r="L451">
        <f>""</f>
        <v/>
      </c>
    </row>
    <row r="452" ht="22" customHeight="1">
      <c r="A452" s="42" t="n"/>
      <c r="B452" s="22" t="n"/>
      <c r="C452" s="22" t="n"/>
      <c r="D452" s="33">
        <f>IF(C452="","",IFERROR(INDEX('Categorias'!$B$2:$B$20,MATCH(C452,'Categorias'!$A$2:$A$20,0)),"Categoria não encontrada"))</f>
        <v/>
      </c>
      <c r="E452" s="34">
        <f>IF(C452="","",IFERROR(INDEX('Categorias'!$C$2:$C$20,MATCH(C452,'Categorias'!$A$2:$A$20,0)),""))</f>
        <v/>
      </c>
      <c r="F452" s="35" t="n"/>
      <c r="G452" s="36">
        <f>IF(OR(A452="",C452="",F452="",NOT(ISNUMBER(F452)),D452="Categoria não encontrada",NOT(ISNUMBER(E452))),"",IFERROR(F452*E452,""))</f>
        <v/>
      </c>
      <c r="H452" s="43">
        <f>IF(A452="","",IFERROR(DATE(YEAR(A452),MONTH(A452),1),""))</f>
        <v/>
      </c>
      <c r="I452" s="22" t="n"/>
      <c r="J452" s="33">
        <f>IF(COUNTA(A452:C452,F452,I452)=0,"",IF(A452="","Preencher competência",IF(A452&gt;TODAY(),"Revisar competência futura",IF(B452="","Preencher descrição",IF(C452="","Preencher categoria",IF(D452="Categoria não encontrada","Revisar categoria",IF(OR(NOT(ISNUMBER(F452)),F452&lt;=0),"Revisar valor","OK")))))))</f>
        <v/>
      </c>
      <c r="L452">
        <f>""</f>
        <v/>
      </c>
    </row>
    <row r="453" ht="22" customHeight="1">
      <c r="A453" s="42" t="n"/>
      <c r="B453" s="22" t="n"/>
      <c r="C453" s="22" t="n"/>
      <c r="D453" s="33">
        <f>IF(C453="","",IFERROR(INDEX('Categorias'!$B$2:$B$20,MATCH(C453,'Categorias'!$A$2:$A$20,0)),"Categoria não encontrada"))</f>
        <v/>
      </c>
      <c r="E453" s="34">
        <f>IF(C453="","",IFERROR(INDEX('Categorias'!$C$2:$C$20,MATCH(C453,'Categorias'!$A$2:$A$20,0)),""))</f>
        <v/>
      </c>
      <c r="F453" s="35" t="n"/>
      <c r="G453" s="36">
        <f>IF(OR(A453="",C453="",F453="",NOT(ISNUMBER(F453)),D453="Categoria não encontrada",NOT(ISNUMBER(E453))),"",IFERROR(F453*E453,""))</f>
        <v/>
      </c>
      <c r="H453" s="43">
        <f>IF(A453="","",IFERROR(DATE(YEAR(A453),MONTH(A453),1),""))</f>
        <v/>
      </c>
      <c r="I453" s="22" t="n"/>
      <c r="J453" s="33">
        <f>IF(COUNTA(A453:C453,F453,I453)=0,"",IF(A453="","Preencher competência",IF(A453&gt;TODAY(),"Revisar competência futura",IF(B453="","Preencher descrição",IF(C453="","Preencher categoria",IF(D453="Categoria não encontrada","Revisar categoria",IF(OR(NOT(ISNUMBER(F453)),F453&lt;=0),"Revisar valor","OK")))))))</f>
        <v/>
      </c>
      <c r="L453">
        <f>""</f>
        <v/>
      </c>
    </row>
    <row r="454" ht="22" customHeight="1">
      <c r="A454" s="42" t="n"/>
      <c r="B454" s="22" t="n"/>
      <c r="C454" s="22" t="n"/>
      <c r="D454" s="33">
        <f>IF(C454="","",IFERROR(INDEX('Categorias'!$B$2:$B$20,MATCH(C454,'Categorias'!$A$2:$A$20,0)),"Categoria não encontrada"))</f>
        <v/>
      </c>
      <c r="E454" s="34">
        <f>IF(C454="","",IFERROR(INDEX('Categorias'!$C$2:$C$20,MATCH(C454,'Categorias'!$A$2:$A$20,0)),""))</f>
        <v/>
      </c>
      <c r="F454" s="35" t="n"/>
      <c r="G454" s="36">
        <f>IF(OR(A454="",C454="",F454="",NOT(ISNUMBER(F454)),D454="Categoria não encontrada",NOT(ISNUMBER(E454))),"",IFERROR(F454*E454,""))</f>
        <v/>
      </c>
      <c r="H454" s="43">
        <f>IF(A454="","",IFERROR(DATE(YEAR(A454),MONTH(A454),1),""))</f>
        <v/>
      </c>
      <c r="I454" s="22" t="n"/>
      <c r="J454" s="33">
        <f>IF(COUNTA(A454:C454,F454,I454)=0,"",IF(A454="","Preencher competência",IF(A454&gt;TODAY(),"Revisar competência futura",IF(B454="","Preencher descrição",IF(C454="","Preencher categoria",IF(D454="Categoria não encontrada","Revisar categoria",IF(OR(NOT(ISNUMBER(F454)),F454&lt;=0),"Revisar valor","OK")))))))</f>
        <v/>
      </c>
      <c r="L454">
        <f>""</f>
        <v/>
      </c>
    </row>
    <row r="455" ht="22" customHeight="1">
      <c r="A455" s="42" t="n"/>
      <c r="B455" s="22" t="n"/>
      <c r="C455" s="22" t="n"/>
      <c r="D455" s="33">
        <f>IF(C455="","",IFERROR(INDEX('Categorias'!$B$2:$B$20,MATCH(C455,'Categorias'!$A$2:$A$20,0)),"Categoria não encontrada"))</f>
        <v/>
      </c>
      <c r="E455" s="34">
        <f>IF(C455="","",IFERROR(INDEX('Categorias'!$C$2:$C$20,MATCH(C455,'Categorias'!$A$2:$A$20,0)),""))</f>
        <v/>
      </c>
      <c r="F455" s="35" t="n"/>
      <c r="G455" s="36">
        <f>IF(OR(A455="",C455="",F455="",NOT(ISNUMBER(F455)),D455="Categoria não encontrada",NOT(ISNUMBER(E455))),"",IFERROR(F455*E455,""))</f>
        <v/>
      </c>
      <c r="H455" s="43">
        <f>IF(A455="","",IFERROR(DATE(YEAR(A455),MONTH(A455),1),""))</f>
        <v/>
      </c>
      <c r="I455" s="22" t="n"/>
      <c r="J455" s="33">
        <f>IF(COUNTA(A455:C455,F455,I455)=0,"",IF(A455="","Preencher competência",IF(A455&gt;TODAY(),"Revisar competência futura",IF(B455="","Preencher descrição",IF(C455="","Preencher categoria",IF(D455="Categoria não encontrada","Revisar categoria",IF(OR(NOT(ISNUMBER(F455)),F455&lt;=0),"Revisar valor","OK")))))))</f>
        <v/>
      </c>
      <c r="L455">
        <f>""</f>
        <v/>
      </c>
    </row>
    <row r="456" ht="22" customHeight="1">
      <c r="A456" s="42" t="n"/>
      <c r="B456" s="22" t="n"/>
      <c r="C456" s="22" t="n"/>
      <c r="D456" s="33">
        <f>IF(C456="","",IFERROR(INDEX('Categorias'!$B$2:$B$20,MATCH(C456,'Categorias'!$A$2:$A$20,0)),"Categoria não encontrada"))</f>
        <v/>
      </c>
      <c r="E456" s="34">
        <f>IF(C456="","",IFERROR(INDEX('Categorias'!$C$2:$C$20,MATCH(C456,'Categorias'!$A$2:$A$20,0)),""))</f>
        <v/>
      </c>
      <c r="F456" s="35" t="n"/>
      <c r="G456" s="36">
        <f>IF(OR(A456="",C456="",F456="",NOT(ISNUMBER(F456)),D456="Categoria não encontrada",NOT(ISNUMBER(E456))),"",IFERROR(F456*E456,""))</f>
        <v/>
      </c>
      <c r="H456" s="43">
        <f>IF(A456="","",IFERROR(DATE(YEAR(A456),MONTH(A456),1),""))</f>
        <v/>
      </c>
      <c r="I456" s="22" t="n"/>
      <c r="J456" s="33">
        <f>IF(COUNTA(A456:C456,F456,I456)=0,"",IF(A456="","Preencher competência",IF(A456&gt;TODAY(),"Revisar competência futura",IF(B456="","Preencher descrição",IF(C456="","Preencher categoria",IF(D456="Categoria não encontrada","Revisar categoria",IF(OR(NOT(ISNUMBER(F456)),F456&lt;=0),"Revisar valor","OK")))))))</f>
        <v/>
      </c>
      <c r="L456">
        <f>""</f>
        <v/>
      </c>
    </row>
    <row r="457" ht="22" customHeight="1">
      <c r="A457" s="42" t="n"/>
      <c r="B457" s="22" t="n"/>
      <c r="C457" s="22" t="n"/>
      <c r="D457" s="33">
        <f>IF(C457="","",IFERROR(INDEX('Categorias'!$B$2:$B$20,MATCH(C457,'Categorias'!$A$2:$A$20,0)),"Categoria não encontrada"))</f>
        <v/>
      </c>
      <c r="E457" s="34">
        <f>IF(C457="","",IFERROR(INDEX('Categorias'!$C$2:$C$20,MATCH(C457,'Categorias'!$A$2:$A$20,0)),""))</f>
        <v/>
      </c>
      <c r="F457" s="35" t="n"/>
      <c r="G457" s="36">
        <f>IF(OR(A457="",C457="",F457="",NOT(ISNUMBER(F457)),D457="Categoria não encontrada",NOT(ISNUMBER(E457))),"",IFERROR(F457*E457,""))</f>
        <v/>
      </c>
      <c r="H457" s="43">
        <f>IF(A457="","",IFERROR(DATE(YEAR(A457),MONTH(A457),1),""))</f>
        <v/>
      </c>
      <c r="I457" s="22" t="n"/>
      <c r="J457" s="33">
        <f>IF(COUNTA(A457:C457,F457,I457)=0,"",IF(A457="","Preencher competência",IF(A457&gt;TODAY(),"Revisar competência futura",IF(B457="","Preencher descrição",IF(C457="","Preencher categoria",IF(D457="Categoria não encontrada","Revisar categoria",IF(OR(NOT(ISNUMBER(F457)),F457&lt;=0),"Revisar valor","OK")))))))</f>
        <v/>
      </c>
      <c r="L457">
        <f>""</f>
        <v/>
      </c>
    </row>
    <row r="458" ht="22" customHeight="1">
      <c r="A458" s="42" t="n"/>
      <c r="B458" s="22" t="n"/>
      <c r="C458" s="22" t="n"/>
      <c r="D458" s="33">
        <f>IF(C458="","",IFERROR(INDEX('Categorias'!$B$2:$B$20,MATCH(C458,'Categorias'!$A$2:$A$20,0)),"Categoria não encontrada"))</f>
        <v/>
      </c>
      <c r="E458" s="34">
        <f>IF(C458="","",IFERROR(INDEX('Categorias'!$C$2:$C$20,MATCH(C458,'Categorias'!$A$2:$A$20,0)),""))</f>
        <v/>
      </c>
      <c r="F458" s="35" t="n"/>
      <c r="G458" s="36">
        <f>IF(OR(A458="",C458="",F458="",NOT(ISNUMBER(F458)),D458="Categoria não encontrada",NOT(ISNUMBER(E458))),"",IFERROR(F458*E458,""))</f>
        <v/>
      </c>
      <c r="H458" s="43">
        <f>IF(A458="","",IFERROR(DATE(YEAR(A458),MONTH(A458),1),""))</f>
        <v/>
      </c>
      <c r="I458" s="22" t="n"/>
      <c r="J458" s="33">
        <f>IF(COUNTA(A458:C458,F458,I458)=0,"",IF(A458="","Preencher competência",IF(A458&gt;TODAY(),"Revisar competência futura",IF(B458="","Preencher descrição",IF(C458="","Preencher categoria",IF(D458="Categoria não encontrada","Revisar categoria",IF(OR(NOT(ISNUMBER(F458)),F458&lt;=0),"Revisar valor","OK")))))))</f>
        <v/>
      </c>
      <c r="L458">
        <f>""</f>
        <v/>
      </c>
    </row>
    <row r="459" ht="22" customHeight="1">
      <c r="A459" s="42" t="n"/>
      <c r="B459" s="22" t="n"/>
      <c r="C459" s="22" t="n"/>
      <c r="D459" s="33">
        <f>IF(C459="","",IFERROR(INDEX('Categorias'!$B$2:$B$20,MATCH(C459,'Categorias'!$A$2:$A$20,0)),"Categoria não encontrada"))</f>
        <v/>
      </c>
      <c r="E459" s="34">
        <f>IF(C459="","",IFERROR(INDEX('Categorias'!$C$2:$C$20,MATCH(C459,'Categorias'!$A$2:$A$20,0)),""))</f>
        <v/>
      </c>
      <c r="F459" s="35" t="n"/>
      <c r="G459" s="36">
        <f>IF(OR(A459="",C459="",F459="",NOT(ISNUMBER(F459)),D459="Categoria não encontrada",NOT(ISNUMBER(E459))),"",IFERROR(F459*E459,""))</f>
        <v/>
      </c>
      <c r="H459" s="43">
        <f>IF(A459="","",IFERROR(DATE(YEAR(A459),MONTH(A459),1),""))</f>
        <v/>
      </c>
      <c r="I459" s="22" t="n"/>
      <c r="J459" s="33">
        <f>IF(COUNTA(A459:C459,F459,I459)=0,"",IF(A459="","Preencher competência",IF(A459&gt;TODAY(),"Revisar competência futura",IF(B459="","Preencher descrição",IF(C459="","Preencher categoria",IF(D459="Categoria não encontrada","Revisar categoria",IF(OR(NOT(ISNUMBER(F459)),F459&lt;=0),"Revisar valor","OK")))))))</f>
        <v/>
      </c>
      <c r="L459">
        <f>""</f>
        <v/>
      </c>
    </row>
    <row r="460" ht="22" customHeight="1">
      <c r="A460" s="42" t="n"/>
      <c r="B460" s="22" t="n"/>
      <c r="C460" s="22" t="n"/>
      <c r="D460" s="33">
        <f>IF(C460="","",IFERROR(INDEX('Categorias'!$B$2:$B$20,MATCH(C460,'Categorias'!$A$2:$A$20,0)),"Categoria não encontrada"))</f>
        <v/>
      </c>
      <c r="E460" s="34">
        <f>IF(C460="","",IFERROR(INDEX('Categorias'!$C$2:$C$20,MATCH(C460,'Categorias'!$A$2:$A$20,0)),""))</f>
        <v/>
      </c>
      <c r="F460" s="35" t="n"/>
      <c r="G460" s="36">
        <f>IF(OR(A460="",C460="",F460="",NOT(ISNUMBER(F460)),D460="Categoria não encontrada",NOT(ISNUMBER(E460))),"",IFERROR(F460*E460,""))</f>
        <v/>
      </c>
      <c r="H460" s="43">
        <f>IF(A460="","",IFERROR(DATE(YEAR(A460),MONTH(A460),1),""))</f>
        <v/>
      </c>
      <c r="I460" s="22" t="n"/>
      <c r="J460" s="33">
        <f>IF(COUNTA(A460:C460,F460,I460)=0,"",IF(A460="","Preencher competência",IF(A460&gt;TODAY(),"Revisar competência futura",IF(B460="","Preencher descrição",IF(C460="","Preencher categoria",IF(D460="Categoria não encontrada","Revisar categoria",IF(OR(NOT(ISNUMBER(F460)),F460&lt;=0),"Revisar valor","OK")))))))</f>
        <v/>
      </c>
      <c r="L460">
        <f>""</f>
        <v/>
      </c>
    </row>
    <row r="461" ht="22" customHeight="1">
      <c r="A461" s="42" t="n"/>
      <c r="B461" s="22" t="n"/>
      <c r="C461" s="22" t="n"/>
      <c r="D461" s="33">
        <f>IF(C461="","",IFERROR(INDEX('Categorias'!$B$2:$B$20,MATCH(C461,'Categorias'!$A$2:$A$20,0)),"Categoria não encontrada"))</f>
        <v/>
      </c>
      <c r="E461" s="34">
        <f>IF(C461="","",IFERROR(INDEX('Categorias'!$C$2:$C$20,MATCH(C461,'Categorias'!$A$2:$A$20,0)),""))</f>
        <v/>
      </c>
      <c r="F461" s="35" t="n"/>
      <c r="G461" s="36">
        <f>IF(OR(A461="",C461="",F461="",NOT(ISNUMBER(F461)),D461="Categoria não encontrada",NOT(ISNUMBER(E461))),"",IFERROR(F461*E461,""))</f>
        <v/>
      </c>
      <c r="H461" s="43">
        <f>IF(A461="","",IFERROR(DATE(YEAR(A461),MONTH(A461),1),""))</f>
        <v/>
      </c>
      <c r="I461" s="22" t="n"/>
      <c r="J461" s="33">
        <f>IF(COUNTA(A461:C461,F461,I461)=0,"",IF(A461="","Preencher competência",IF(A461&gt;TODAY(),"Revisar competência futura",IF(B461="","Preencher descrição",IF(C461="","Preencher categoria",IF(D461="Categoria não encontrada","Revisar categoria",IF(OR(NOT(ISNUMBER(F461)),F461&lt;=0),"Revisar valor","OK")))))))</f>
        <v/>
      </c>
      <c r="L461">
        <f>""</f>
        <v/>
      </c>
    </row>
    <row r="462" ht="22" customHeight="1">
      <c r="A462" s="42" t="n"/>
      <c r="B462" s="22" t="n"/>
      <c r="C462" s="22" t="n"/>
      <c r="D462" s="33">
        <f>IF(C462="","",IFERROR(INDEX('Categorias'!$B$2:$B$20,MATCH(C462,'Categorias'!$A$2:$A$20,0)),"Categoria não encontrada"))</f>
        <v/>
      </c>
      <c r="E462" s="34">
        <f>IF(C462="","",IFERROR(INDEX('Categorias'!$C$2:$C$20,MATCH(C462,'Categorias'!$A$2:$A$20,0)),""))</f>
        <v/>
      </c>
      <c r="F462" s="35" t="n"/>
      <c r="G462" s="36">
        <f>IF(OR(A462="",C462="",F462="",NOT(ISNUMBER(F462)),D462="Categoria não encontrada",NOT(ISNUMBER(E462))),"",IFERROR(F462*E462,""))</f>
        <v/>
      </c>
      <c r="H462" s="43">
        <f>IF(A462="","",IFERROR(DATE(YEAR(A462),MONTH(A462),1),""))</f>
        <v/>
      </c>
      <c r="I462" s="22" t="n"/>
      <c r="J462" s="33">
        <f>IF(COUNTA(A462:C462,F462,I462)=0,"",IF(A462="","Preencher competência",IF(A462&gt;TODAY(),"Revisar competência futura",IF(B462="","Preencher descrição",IF(C462="","Preencher categoria",IF(D462="Categoria não encontrada","Revisar categoria",IF(OR(NOT(ISNUMBER(F462)),F462&lt;=0),"Revisar valor","OK")))))))</f>
        <v/>
      </c>
      <c r="L462">
        <f>""</f>
        <v/>
      </c>
    </row>
    <row r="463" ht="22" customHeight="1">
      <c r="A463" s="42" t="n"/>
      <c r="B463" s="22" t="n"/>
      <c r="C463" s="22" t="n"/>
      <c r="D463" s="33">
        <f>IF(C463="","",IFERROR(INDEX('Categorias'!$B$2:$B$20,MATCH(C463,'Categorias'!$A$2:$A$20,0)),"Categoria não encontrada"))</f>
        <v/>
      </c>
      <c r="E463" s="34">
        <f>IF(C463="","",IFERROR(INDEX('Categorias'!$C$2:$C$20,MATCH(C463,'Categorias'!$A$2:$A$20,0)),""))</f>
        <v/>
      </c>
      <c r="F463" s="35" t="n"/>
      <c r="G463" s="36">
        <f>IF(OR(A463="",C463="",F463="",NOT(ISNUMBER(F463)),D463="Categoria não encontrada",NOT(ISNUMBER(E463))),"",IFERROR(F463*E463,""))</f>
        <v/>
      </c>
      <c r="H463" s="43">
        <f>IF(A463="","",IFERROR(DATE(YEAR(A463),MONTH(A463),1),""))</f>
        <v/>
      </c>
      <c r="I463" s="22" t="n"/>
      <c r="J463" s="33">
        <f>IF(COUNTA(A463:C463,F463,I463)=0,"",IF(A463="","Preencher competência",IF(A463&gt;TODAY(),"Revisar competência futura",IF(B463="","Preencher descrição",IF(C463="","Preencher categoria",IF(D463="Categoria não encontrada","Revisar categoria",IF(OR(NOT(ISNUMBER(F463)),F463&lt;=0),"Revisar valor","OK")))))))</f>
        <v/>
      </c>
      <c r="L463">
        <f>""</f>
        <v/>
      </c>
    </row>
    <row r="464" ht="22" customHeight="1">
      <c r="A464" s="42" t="n"/>
      <c r="B464" s="22" t="n"/>
      <c r="C464" s="22" t="n"/>
      <c r="D464" s="33">
        <f>IF(C464="","",IFERROR(INDEX('Categorias'!$B$2:$B$20,MATCH(C464,'Categorias'!$A$2:$A$20,0)),"Categoria não encontrada"))</f>
        <v/>
      </c>
      <c r="E464" s="34">
        <f>IF(C464="","",IFERROR(INDEX('Categorias'!$C$2:$C$20,MATCH(C464,'Categorias'!$A$2:$A$20,0)),""))</f>
        <v/>
      </c>
      <c r="F464" s="35" t="n"/>
      <c r="G464" s="36">
        <f>IF(OR(A464="",C464="",F464="",NOT(ISNUMBER(F464)),D464="Categoria não encontrada",NOT(ISNUMBER(E464))),"",IFERROR(F464*E464,""))</f>
        <v/>
      </c>
      <c r="H464" s="43">
        <f>IF(A464="","",IFERROR(DATE(YEAR(A464),MONTH(A464),1),""))</f>
        <v/>
      </c>
      <c r="I464" s="22" t="n"/>
      <c r="J464" s="33">
        <f>IF(COUNTA(A464:C464,F464,I464)=0,"",IF(A464="","Preencher competência",IF(A464&gt;TODAY(),"Revisar competência futura",IF(B464="","Preencher descrição",IF(C464="","Preencher categoria",IF(D464="Categoria não encontrada","Revisar categoria",IF(OR(NOT(ISNUMBER(F464)),F464&lt;=0),"Revisar valor","OK")))))))</f>
        <v/>
      </c>
      <c r="L464">
        <f>""</f>
        <v/>
      </c>
    </row>
    <row r="465" ht="22" customHeight="1">
      <c r="A465" s="42" t="n"/>
      <c r="B465" s="22" t="n"/>
      <c r="C465" s="22" t="n"/>
      <c r="D465" s="33">
        <f>IF(C465="","",IFERROR(INDEX('Categorias'!$B$2:$B$20,MATCH(C465,'Categorias'!$A$2:$A$20,0)),"Categoria não encontrada"))</f>
        <v/>
      </c>
      <c r="E465" s="34">
        <f>IF(C465="","",IFERROR(INDEX('Categorias'!$C$2:$C$20,MATCH(C465,'Categorias'!$A$2:$A$20,0)),""))</f>
        <v/>
      </c>
      <c r="F465" s="35" t="n"/>
      <c r="G465" s="36">
        <f>IF(OR(A465="",C465="",F465="",NOT(ISNUMBER(F465)),D465="Categoria não encontrada",NOT(ISNUMBER(E465))),"",IFERROR(F465*E465,""))</f>
        <v/>
      </c>
      <c r="H465" s="43">
        <f>IF(A465="","",IFERROR(DATE(YEAR(A465),MONTH(A465),1),""))</f>
        <v/>
      </c>
      <c r="I465" s="22" t="n"/>
      <c r="J465" s="33">
        <f>IF(COUNTA(A465:C465,F465,I465)=0,"",IF(A465="","Preencher competência",IF(A465&gt;TODAY(),"Revisar competência futura",IF(B465="","Preencher descrição",IF(C465="","Preencher categoria",IF(D465="Categoria não encontrada","Revisar categoria",IF(OR(NOT(ISNUMBER(F465)),F465&lt;=0),"Revisar valor","OK")))))))</f>
        <v/>
      </c>
      <c r="L465">
        <f>""</f>
        <v/>
      </c>
    </row>
    <row r="466" ht="22" customHeight="1">
      <c r="A466" s="42" t="n"/>
      <c r="B466" s="22" t="n"/>
      <c r="C466" s="22" t="n"/>
      <c r="D466" s="33">
        <f>IF(C466="","",IFERROR(INDEX('Categorias'!$B$2:$B$20,MATCH(C466,'Categorias'!$A$2:$A$20,0)),"Categoria não encontrada"))</f>
        <v/>
      </c>
      <c r="E466" s="34">
        <f>IF(C466="","",IFERROR(INDEX('Categorias'!$C$2:$C$20,MATCH(C466,'Categorias'!$A$2:$A$20,0)),""))</f>
        <v/>
      </c>
      <c r="F466" s="35" t="n"/>
      <c r="G466" s="36">
        <f>IF(OR(A466="",C466="",F466="",NOT(ISNUMBER(F466)),D466="Categoria não encontrada",NOT(ISNUMBER(E466))),"",IFERROR(F466*E466,""))</f>
        <v/>
      </c>
      <c r="H466" s="43">
        <f>IF(A466="","",IFERROR(DATE(YEAR(A466),MONTH(A466),1),""))</f>
        <v/>
      </c>
      <c r="I466" s="22" t="n"/>
      <c r="J466" s="33">
        <f>IF(COUNTA(A466:C466,F466,I466)=0,"",IF(A466="","Preencher competência",IF(A466&gt;TODAY(),"Revisar competência futura",IF(B466="","Preencher descrição",IF(C466="","Preencher categoria",IF(D466="Categoria não encontrada","Revisar categoria",IF(OR(NOT(ISNUMBER(F466)),F466&lt;=0),"Revisar valor","OK")))))))</f>
        <v/>
      </c>
      <c r="L466">
        <f>""</f>
        <v/>
      </c>
    </row>
    <row r="467" ht="22" customHeight="1">
      <c r="A467" s="42" t="n"/>
      <c r="B467" s="22" t="n"/>
      <c r="C467" s="22" t="n"/>
      <c r="D467" s="33">
        <f>IF(C467="","",IFERROR(INDEX('Categorias'!$B$2:$B$20,MATCH(C467,'Categorias'!$A$2:$A$20,0)),"Categoria não encontrada"))</f>
        <v/>
      </c>
      <c r="E467" s="34">
        <f>IF(C467="","",IFERROR(INDEX('Categorias'!$C$2:$C$20,MATCH(C467,'Categorias'!$A$2:$A$20,0)),""))</f>
        <v/>
      </c>
      <c r="F467" s="35" t="n"/>
      <c r="G467" s="36">
        <f>IF(OR(A467="",C467="",F467="",NOT(ISNUMBER(F467)),D467="Categoria não encontrada",NOT(ISNUMBER(E467))),"",IFERROR(F467*E467,""))</f>
        <v/>
      </c>
      <c r="H467" s="43">
        <f>IF(A467="","",IFERROR(DATE(YEAR(A467),MONTH(A467),1),""))</f>
        <v/>
      </c>
      <c r="I467" s="22" t="n"/>
      <c r="J467" s="33">
        <f>IF(COUNTA(A467:C467,F467,I467)=0,"",IF(A467="","Preencher competência",IF(A467&gt;TODAY(),"Revisar competência futura",IF(B467="","Preencher descrição",IF(C467="","Preencher categoria",IF(D467="Categoria não encontrada","Revisar categoria",IF(OR(NOT(ISNUMBER(F467)),F467&lt;=0),"Revisar valor","OK")))))))</f>
        <v/>
      </c>
      <c r="L467">
        <f>""</f>
        <v/>
      </c>
    </row>
    <row r="468" ht="22" customHeight="1">
      <c r="A468" s="42" t="n"/>
      <c r="B468" s="22" t="n"/>
      <c r="C468" s="22" t="n"/>
      <c r="D468" s="33">
        <f>IF(C468="","",IFERROR(INDEX('Categorias'!$B$2:$B$20,MATCH(C468,'Categorias'!$A$2:$A$20,0)),"Categoria não encontrada"))</f>
        <v/>
      </c>
      <c r="E468" s="34">
        <f>IF(C468="","",IFERROR(INDEX('Categorias'!$C$2:$C$20,MATCH(C468,'Categorias'!$A$2:$A$20,0)),""))</f>
        <v/>
      </c>
      <c r="F468" s="35" t="n"/>
      <c r="G468" s="36">
        <f>IF(OR(A468="",C468="",F468="",NOT(ISNUMBER(F468)),D468="Categoria não encontrada",NOT(ISNUMBER(E468))),"",IFERROR(F468*E468,""))</f>
        <v/>
      </c>
      <c r="H468" s="43">
        <f>IF(A468="","",IFERROR(DATE(YEAR(A468),MONTH(A468),1),""))</f>
        <v/>
      </c>
      <c r="I468" s="22" t="n"/>
      <c r="J468" s="33">
        <f>IF(COUNTA(A468:C468,F468,I468)=0,"",IF(A468="","Preencher competência",IF(A468&gt;TODAY(),"Revisar competência futura",IF(B468="","Preencher descrição",IF(C468="","Preencher categoria",IF(D468="Categoria não encontrada","Revisar categoria",IF(OR(NOT(ISNUMBER(F468)),F468&lt;=0),"Revisar valor","OK")))))))</f>
        <v/>
      </c>
      <c r="L468">
        <f>""</f>
        <v/>
      </c>
    </row>
    <row r="469" ht="22" customHeight="1">
      <c r="A469" s="42" t="n"/>
      <c r="B469" s="22" t="n"/>
      <c r="C469" s="22" t="n"/>
      <c r="D469" s="33">
        <f>IF(C469="","",IFERROR(INDEX('Categorias'!$B$2:$B$20,MATCH(C469,'Categorias'!$A$2:$A$20,0)),"Categoria não encontrada"))</f>
        <v/>
      </c>
      <c r="E469" s="34">
        <f>IF(C469="","",IFERROR(INDEX('Categorias'!$C$2:$C$20,MATCH(C469,'Categorias'!$A$2:$A$20,0)),""))</f>
        <v/>
      </c>
      <c r="F469" s="35" t="n"/>
      <c r="G469" s="36">
        <f>IF(OR(A469="",C469="",F469="",NOT(ISNUMBER(F469)),D469="Categoria não encontrada",NOT(ISNUMBER(E469))),"",IFERROR(F469*E469,""))</f>
        <v/>
      </c>
      <c r="H469" s="43">
        <f>IF(A469="","",IFERROR(DATE(YEAR(A469),MONTH(A469),1),""))</f>
        <v/>
      </c>
      <c r="I469" s="22" t="n"/>
      <c r="J469" s="33">
        <f>IF(COUNTA(A469:C469,F469,I469)=0,"",IF(A469="","Preencher competência",IF(A469&gt;TODAY(),"Revisar competência futura",IF(B469="","Preencher descrição",IF(C469="","Preencher categoria",IF(D469="Categoria não encontrada","Revisar categoria",IF(OR(NOT(ISNUMBER(F469)),F469&lt;=0),"Revisar valor","OK")))))))</f>
        <v/>
      </c>
      <c r="L469">
        <f>""</f>
        <v/>
      </c>
    </row>
    <row r="470" ht="22" customHeight="1">
      <c r="A470" s="42" t="n"/>
      <c r="B470" s="22" t="n"/>
      <c r="C470" s="22" t="n"/>
      <c r="D470" s="33">
        <f>IF(C470="","",IFERROR(INDEX('Categorias'!$B$2:$B$20,MATCH(C470,'Categorias'!$A$2:$A$20,0)),"Categoria não encontrada"))</f>
        <v/>
      </c>
      <c r="E470" s="34">
        <f>IF(C470="","",IFERROR(INDEX('Categorias'!$C$2:$C$20,MATCH(C470,'Categorias'!$A$2:$A$20,0)),""))</f>
        <v/>
      </c>
      <c r="F470" s="35" t="n"/>
      <c r="G470" s="36">
        <f>IF(OR(A470="",C470="",F470="",NOT(ISNUMBER(F470)),D470="Categoria não encontrada",NOT(ISNUMBER(E470))),"",IFERROR(F470*E470,""))</f>
        <v/>
      </c>
      <c r="H470" s="43">
        <f>IF(A470="","",IFERROR(DATE(YEAR(A470),MONTH(A470),1),""))</f>
        <v/>
      </c>
      <c r="I470" s="22" t="n"/>
      <c r="J470" s="33">
        <f>IF(COUNTA(A470:C470,F470,I470)=0,"",IF(A470="","Preencher competência",IF(A470&gt;TODAY(),"Revisar competência futura",IF(B470="","Preencher descrição",IF(C470="","Preencher categoria",IF(D470="Categoria não encontrada","Revisar categoria",IF(OR(NOT(ISNUMBER(F470)),F470&lt;=0),"Revisar valor","OK")))))))</f>
        <v/>
      </c>
      <c r="L470">
        <f>""</f>
        <v/>
      </c>
    </row>
    <row r="471" ht="22" customHeight="1">
      <c r="A471" s="42" t="n"/>
      <c r="B471" s="22" t="n"/>
      <c r="C471" s="22" t="n"/>
      <c r="D471" s="33">
        <f>IF(C471="","",IFERROR(INDEX('Categorias'!$B$2:$B$20,MATCH(C471,'Categorias'!$A$2:$A$20,0)),"Categoria não encontrada"))</f>
        <v/>
      </c>
      <c r="E471" s="34">
        <f>IF(C471="","",IFERROR(INDEX('Categorias'!$C$2:$C$20,MATCH(C471,'Categorias'!$A$2:$A$20,0)),""))</f>
        <v/>
      </c>
      <c r="F471" s="35" t="n"/>
      <c r="G471" s="36">
        <f>IF(OR(A471="",C471="",F471="",NOT(ISNUMBER(F471)),D471="Categoria não encontrada",NOT(ISNUMBER(E471))),"",IFERROR(F471*E471,""))</f>
        <v/>
      </c>
      <c r="H471" s="43">
        <f>IF(A471="","",IFERROR(DATE(YEAR(A471),MONTH(A471),1),""))</f>
        <v/>
      </c>
      <c r="I471" s="22" t="n"/>
      <c r="J471" s="33">
        <f>IF(COUNTA(A471:C471,F471,I471)=0,"",IF(A471="","Preencher competência",IF(A471&gt;TODAY(),"Revisar competência futura",IF(B471="","Preencher descrição",IF(C471="","Preencher categoria",IF(D471="Categoria não encontrada","Revisar categoria",IF(OR(NOT(ISNUMBER(F471)),F471&lt;=0),"Revisar valor","OK")))))))</f>
        <v/>
      </c>
      <c r="L471">
        <f>""</f>
        <v/>
      </c>
    </row>
    <row r="472" ht="22" customHeight="1">
      <c r="A472" s="42" t="n"/>
      <c r="B472" s="22" t="n"/>
      <c r="C472" s="22" t="n"/>
      <c r="D472" s="33">
        <f>IF(C472="","",IFERROR(INDEX('Categorias'!$B$2:$B$20,MATCH(C472,'Categorias'!$A$2:$A$20,0)),"Categoria não encontrada"))</f>
        <v/>
      </c>
      <c r="E472" s="34">
        <f>IF(C472="","",IFERROR(INDEX('Categorias'!$C$2:$C$20,MATCH(C472,'Categorias'!$A$2:$A$20,0)),""))</f>
        <v/>
      </c>
      <c r="F472" s="35" t="n"/>
      <c r="G472" s="36">
        <f>IF(OR(A472="",C472="",F472="",NOT(ISNUMBER(F472)),D472="Categoria não encontrada",NOT(ISNUMBER(E472))),"",IFERROR(F472*E472,""))</f>
        <v/>
      </c>
      <c r="H472" s="43">
        <f>IF(A472="","",IFERROR(DATE(YEAR(A472),MONTH(A472),1),""))</f>
        <v/>
      </c>
      <c r="I472" s="22" t="n"/>
      <c r="J472" s="33">
        <f>IF(COUNTA(A472:C472,F472,I472)=0,"",IF(A472="","Preencher competência",IF(A472&gt;TODAY(),"Revisar competência futura",IF(B472="","Preencher descrição",IF(C472="","Preencher categoria",IF(D472="Categoria não encontrada","Revisar categoria",IF(OR(NOT(ISNUMBER(F472)),F472&lt;=0),"Revisar valor","OK")))))))</f>
        <v/>
      </c>
      <c r="L472">
        <f>""</f>
        <v/>
      </c>
    </row>
    <row r="473" ht="22" customHeight="1">
      <c r="A473" s="42" t="n"/>
      <c r="B473" s="22" t="n"/>
      <c r="C473" s="22" t="n"/>
      <c r="D473" s="33">
        <f>IF(C473="","",IFERROR(INDEX('Categorias'!$B$2:$B$20,MATCH(C473,'Categorias'!$A$2:$A$20,0)),"Categoria não encontrada"))</f>
        <v/>
      </c>
      <c r="E473" s="34">
        <f>IF(C473="","",IFERROR(INDEX('Categorias'!$C$2:$C$20,MATCH(C473,'Categorias'!$A$2:$A$20,0)),""))</f>
        <v/>
      </c>
      <c r="F473" s="35" t="n"/>
      <c r="G473" s="36">
        <f>IF(OR(A473="",C473="",F473="",NOT(ISNUMBER(F473)),D473="Categoria não encontrada",NOT(ISNUMBER(E473))),"",IFERROR(F473*E473,""))</f>
        <v/>
      </c>
      <c r="H473" s="43">
        <f>IF(A473="","",IFERROR(DATE(YEAR(A473),MONTH(A473),1),""))</f>
        <v/>
      </c>
      <c r="I473" s="22" t="n"/>
      <c r="J473" s="33">
        <f>IF(COUNTA(A473:C473,F473,I473)=0,"",IF(A473="","Preencher competência",IF(A473&gt;TODAY(),"Revisar competência futura",IF(B473="","Preencher descrição",IF(C473="","Preencher categoria",IF(D473="Categoria não encontrada","Revisar categoria",IF(OR(NOT(ISNUMBER(F473)),F473&lt;=0),"Revisar valor","OK")))))))</f>
        <v/>
      </c>
      <c r="L473">
        <f>""</f>
        <v/>
      </c>
    </row>
    <row r="474" ht="22" customHeight="1">
      <c r="A474" s="42" t="n"/>
      <c r="B474" s="22" t="n"/>
      <c r="C474" s="22" t="n"/>
      <c r="D474" s="33">
        <f>IF(C474="","",IFERROR(INDEX('Categorias'!$B$2:$B$20,MATCH(C474,'Categorias'!$A$2:$A$20,0)),"Categoria não encontrada"))</f>
        <v/>
      </c>
      <c r="E474" s="34">
        <f>IF(C474="","",IFERROR(INDEX('Categorias'!$C$2:$C$20,MATCH(C474,'Categorias'!$A$2:$A$20,0)),""))</f>
        <v/>
      </c>
      <c r="F474" s="35" t="n"/>
      <c r="G474" s="36">
        <f>IF(OR(A474="",C474="",F474="",NOT(ISNUMBER(F474)),D474="Categoria não encontrada",NOT(ISNUMBER(E474))),"",IFERROR(F474*E474,""))</f>
        <v/>
      </c>
      <c r="H474" s="43">
        <f>IF(A474="","",IFERROR(DATE(YEAR(A474),MONTH(A474),1),""))</f>
        <v/>
      </c>
      <c r="I474" s="22" t="n"/>
      <c r="J474" s="33">
        <f>IF(COUNTA(A474:C474,F474,I474)=0,"",IF(A474="","Preencher competência",IF(A474&gt;TODAY(),"Revisar competência futura",IF(B474="","Preencher descrição",IF(C474="","Preencher categoria",IF(D474="Categoria não encontrada","Revisar categoria",IF(OR(NOT(ISNUMBER(F474)),F474&lt;=0),"Revisar valor","OK")))))))</f>
        <v/>
      </c>
      <c r="L474">
        <f>""</f>
        <v/>
      </c>
    </row>
    <row r="475" ht="22" customHeight="1">
      <c r="A475" s="42" t="n"/>
      <c r="B475" s="22" t="n"/>
      <c r="C475" s="22" t="n"/>
      <c r="D475" s="33">
        <f>IF(C475="","",IFERROR(INDEX('Categorias'!$B$2:$B$20,MATCH(C475,'Categorias'!$A$2:$A$20,0)),"Categoria não encontrada"))</f>
        <v/>
      </c>
      <c r="E475" s="34">
        <f>IF(C475="","",IFERROR(INDEX('Categorias'!$C$2:$C$20,MATCH(C475,'Categorias'!$A$2:$A$20,0)),""))</f>
        <v/>
      </c>
      <c r="F475" s="35" t="n"/>
      <c r="G475" s="36">
        <f>IF(OR(A475="",C475="",F475="",NOT(ISNUMBER(F475)),D475="Categoria não encontrada",NOT(ISNUMBER(E475))),"",IFERROR(F475*E475,""))</f>
        <v/>
      </c>
      <c r="H475" s="43">
        <f>IF(A475="","",IFERROR(DATE(YEAR(A475),MONTH(A475),1),""))</f>
        <v/>
      </c>
      <c r="I475" s="22" t="n"/>
      <c r="J475" s="33">
        <f>IF(COUNTA(A475:C475,F475,I475)=0,"",IF(A475="","Preencher competência",IF(A475&gt;TODAY(),"Revisar competência futura",IF(B475="","Preencher descrição",IF(C475="","Preencher categoria",IF(D475="Categoria não encontrada","Revisar categoria",IF(OR(NOT(ISNUMBER(F475)),F475&lt;=0),"Revisar valor","OK")))))))</f>
        <v/>
      </c>
      <c r="L475">
        <f>""</f>
        <v/>
      </c>
    </row>
    <row r="476" ht="22" customHeight="1">
      <c r="A476" s="42" t="n"/>
      <c r="B476" s="22" t="n"/>
      <c r="C476" s="22" t="n"/>
      <c r="D476" s="33">
        <f>IF(C476="","",IFERROR(INDEX('Categorias'!$B$2:$B$20,MATCH(C476,'Categorias'!$A$2:$A$20,0)),"Categoria não encontrada"))</f>
        <v/>
      </c>
      <c r="E476" s="34">
        <f>IF(C476="","",IFERROR(INDEX('Categorias'!$C$2:$C$20,MATCH(C476,'Categorias'!$A$2:$A$20,0)),""))</f>
        <v/>
      </c>
      <c r="F476" s="35" t="n"/>
      <c r="G476" s="36">
        <f>IF(OR(A476="",C476="",F476="",NOT(ISNUMBER(F476)),D476="Categoria não encontrada",NOT(ISNUMBER(E476))),"",IFERROR(F476*E476,""))</f>
        <v/>
      </c>
      <c r="H476" s="43">
        <f>IF(A476="","",IFERROR(DATE(YEAR(A476),MONTH(A476),1),""))</f>
        <v/>
      </c>
      <c r="I476" s="22" t="n"/>
      <c r="J476" s="33">
        <f>IF(COUNTA(A476:C476,F476,I476)=0,"",IF(A476="","Preencher competência",IF(A476&gt;TODAY(),"Revisar competência futura",IF(B476="","Preencher descrição",IF(C476="","Preencher categoria",IF(D476="Categoria não encontrada","Revisar categoria",IF(OR(NOT(ISNUMBER(F476)),F476&lt;=0),"Revisar valor","OK")))))))</f>
        <v/>
      </c>
      <c r="L476">
        <f>""</f>
        <v/>
      </c>
    </row>
    <row r="477" ht="22" customHeight="1">
      <c r="A477" s="42" t="n"/>
      <c r="B477" s="22" t="n"/>
      <c r="C477" s="22" t="n"/>
      <c r="D477" s="33">
        <f>IF(C477="","",IFERROR(INDEX('Categorias'!$B$2:$B$20,MATCH(C477,'Categorias'!$A$2:$A$20,0)),"Categoria não encontrada"))</f>
        <v/>
      </c>
      <c r="E477" s="34">
        <f>IF(C477="","",IFERROR(INDEX('Categorias'!$C$2:$C$20,MATCH(C477,'Categorias'!$A$2:$A$20,0)),""))</f>
        <v/>
      </c>
      <c r="F477" s="35" t="n"/>
      <c r="G477" s="36">
        <f>IF(OR(A477="",C477="",F477="",NOT(ISNUMBER(F477)),D477="Categoria não encontrada",NOT(ISNUMBER(E477))),"",IFERROR(F477*E477,""))</f>
        <v/>
      </c>
      <c r="H477" s="43">
        <f>IF(A477="","",IFERROR(DATE(YEAR(A477),MONTH(A477),1),""))</f>
        <v/>
      </c>
      <c r="I477" s="22" t="n"/>
      <c r="J477" s="33">
        <f>IF(COUNTA(A477:C477,F477,I477)=0,"",IF(A477="","Preencher competência",IF(A477&gt;TODAY(),"Revisar competência futura",IF(B477="","Preencher descrição",IF(C477="","Preencher categoria",IF(D477="Categoria não encontrada","Revisar categoria",IF(OR(NOT(ISNUMBER(F477)),F477&lt;=0),"Revisar valor","OK")))))))</f>
        <v/>
      </c>
      <c r="L477">
        <f>""</f>
        <v/>
      </c>
    </row>
    <row r="478" ht="22" customHeight="1">
      <c r="A478" s="42" t="n"/>
      <c r="B478" s="22" t="n"/>
      <c r="C478" s="22" t="n"/>
      <c r="D478" s="33">
        <f>IF(C478="","",IFERROR(INDEX('Categorias'!$B$2:$B$20,MATCH(C478,'Categorias'!$A$2:$A$20,0)),"Categoria não encontrada"))</f>
        <v/>
      </c>
      <c r="E478" s="34">
        <f>IF(C478="","",IFERROR(INDEX('Categorias'!$C$2:$C$20,MATCH(C478,'Categorias'!$A$2:$A$20,0)),""))</f>
        <v/>
      </c>
      <c r="F478" s="35" t="n"/>
      <c r="G478" s="36">
        <f>IF(OR(A478="",C478="",F478="",NOT(ISNUMBER(F478)),D478="Categoria não encontrada",NOT(ISNUMBER(E478))),"",IFERROR(F478*E478,""))</f>
        <v/>
      </c>
      <c r="H478" s="43">
        <f>IF(A478="","",IFERROR(DATE(YEAR(A478),MONTH(A478),1),""))</f>
        <v/>
      </c>
      <c r="I478" s="22" t="n"/>
      <c r="J478" s="33">
        <f>IF(COUNTA(A478:C478,F478,I478)=0,"",IF(A478="","Preencher competência",IF(A478&gt;TODAY(),"Revisar competência futura",IF(B478="","Preencher descrição",IF(C478="","Preencher categoria",IF(D478="Categoria não encontrada","Revisar categoria",IF(OR(NOT(ISNUMBER(F478)),F478&lt;=0),"Revisar valor","OK")))))))</f>
        <v/>
      </c>
      <c r="L478">
        <f>""</f>
        <v/>
      </c>
    </row>
    <row r="479" ht="22" customHeight="1">
      <c r="A479" s="42" t="n"/>
      <c r="B479" s="22" t="n"/>
      <c r="C479" s="22" t="n"/>
      <c r="D479" s="33">
        <f>IF(C479="","",IFERROR(INDEX('Categorias'!$B$2:$B$20,MATCH(C479,'Categorias'!$A$2:$A$20,0)),"Categoria não encontrada"))</f>
        <v/>
      </c>
      <c r="E479" s="34">
        <f>IF(C479="","",IFERROR(INDEX('Categorias'!$C$2:$C$20,MATCH(C479,'Categorias'!$A$2:$A$20,0)),""))</f>
        <v/>
      </c>
      <c r="F479" s="35" t="n"/>
      <c r="G479" s="36">
        <f>IF(OR(A479="",C479="",F479="",NOT(ISNUMBER(F479)),D479="Categoria não encontrada",NOT(ISNUMBER(E479))),"",IFERROR(F479*E479,""))</f>
        <v/>
      </c>
      <c r="H479" s="43">
        <f>IF(A479="","",IFERROR(DATE(YEAR(A479),MONTH(A479),1),""))</f>
        <v/>
      </c>
      <c r="I479" s="22" t="n"/>
      <c r="J479" s="33">
        <f>IF(COUNTA(A479:C479,F479,I479)=0,"",IF(A479="","Preencher competência",IF(A479&gt;TODAY(),"Revisar competência futura",IF(B479="","Preencher descrição",IF(C479="","Preencher categoria",IF(D479="Categoria não encontrada","Revisar categoria",IF(OR(NOT(ISNUMBER(F479)),F479&lt;=0),"Revisar valor","OK")))))))</f>
        <v/>
      </c>
      <c r="L479">
        <f>""</f>
        <v/>
      </c>
    </row>
    <row r="480" ht="22" customHeight="1">
      <c r="A480" s="42" t="n"/>
      <c r="B480" s="22" t="n"/>
      <c r="C480" s="22" t="n"/>
      <c r="D480" s="33">
        <f>IF(C480="","",IFERROR(INDEX('Categorias'!$B$2:$B$20,MATCH(C480,'Categorias'!$A$2:$A$20,0)),"Categoria não encontrada"))</f>
        <v/>
      </c>
      <c r="E480" s="34">
        <f>IF(C480="","",IFERROR(INDEX('Categorias'!$C$2:$C$20,MATCH(C480,'Categorias'!$A$2:$A$20,0)),""))</f>
        <v/>
      </c>
      <c r="F480" s="35" t="n"/>
      <c r="G480" s="36">
        <f>IF(OR(A480="",C480="",F480="",NOT(ISNUMBER(F480)),D480="Categoria não encontrada",NOT(ISNUMBER(E480))),"",IFERROR(F480*E480,""))</f>
        <v/>
      </c>
      <c r="H480" s="43">
        <f>IF(A480="","",IFERROR(DATE(YEAR(A480),MONTH(A480),1),""))</f>
        <v/>
      </c>
      <c r="I480" s="22" t="n"/>
      <c r="J480" s="33">
        <f>IF(COUNTA(A480:C480,F480,I480)=0,"",IF(A480="","Preencher competência",IF(A480&gt;TODAY(),"Revisar competência futura",IF(B480="","Preencher descrição",IF(C480="","Preencher categoria",IF(D480="Categoria não encontrada","Revisar categoria",IF(OR(NOT(ISNUMBER(F480)),F480&lt;=0),"Revisar valor","OK")))))))</f>
        <v/>
      </c>
      <c r="L480">
        <f>""</f>
        <v/>
      </c>
    </row>
    <row r="481" ht="22" customHeight="1">
      <c r="A481" s="42" t="n"/>
      <c r="B481" s="22" t="n"/>
      <c r="C481" s="22" t="n"/>
      <c r="D481" s="33">
        <f>IF(C481="","",IFERROR(INDEX('Categorias'!$B$2:$B$20,MATCH(C481,'Categorias'!$A$2:$A$20,0)),"Categoria não encontrada"))</f>
        <v/>
      </c>
      <c r="E481" s="34">
        <f>IF(C481="","",IFERROR(INDEX('Categorias'!$C$2:$C$20,MATCH(C481,'Categorias'!$A$2:$A$20,0)),""))</f>
        <v/>
      </c>
      <c r="F481" s="35" t="n"/>
      <c r="G481" s="36">
        <f>IF(OR(A481="",C481="",F481="",NOT(ISNUMBER(F481)),D481="Categoria não encontrada",NOT(ISNUMBER(E481))),"",IFERROR(F481*E481,""))</f>
        <v/>
      </c>
      <c r="H481" s="43">
        <f>IF(A481="","",IFERROR(DATE(YEAR(A481),MONTH(A481),1),""))</f>
        <v/>
      </c>
      <c r="I481" s="22" t="n"/>
      <c r="J481" s="33">
        <f>IF(COUNTA(A481:C481,F481,I481)=0,"",IF(A481="","Preencher competência",IF(A481&gt;TODAY(),"Revisar competência futura",IF(B481="","Preencher descrição",IF(C481="","Preencher categoria",IF(D481="Categoria não encontrada","Revisar categoria",IF(OR(NOT(ISNUMBER(F481)),F481&lt;=0),"Revisar valor","OK")))))))</f>
        <v/>
      </c>
      <c r="L481">
        <f>""</f>
        <v/>
      </c>
    </row>
    <row r="482" ht="22" customHeight="1">
      <c r="A482" s="42" t="n"/>
      <c r="B482" s="22" t="n"/>
      <c r="C482" s="22" t="n"/>
      <c r="D482" s="33">
        <f>IF(C482="","",IFERROR(INDEX('Categorias'!$B$2:$B$20,MATCH(C482,'Categorias'!$A$2:$A$20,0)),"Categoria não encontrada"))</f>
        <v/>
      </c>
      <c r="E482" s="34">
        <f>IF(C482="","",IFERROR(INDEX('Categorias'!$C$2:$C$20,MATCH(C482,'Categorias'!$A$2:$A$20,0)),""))</f>
        <v/>
      </c>
      <c r="F482" s="35" t="n"/>
      <c r="G482" s="36">
        <f>IF(OR(A482="",C482="",F482="",NOT(ISNUMBER(F482)),D482="Categoria não encontrada",NOT(ISNUMBER(E482))),"",IFERROR(F482*E482,""))</f>
        <v/>
      </c>
      <c r="H482" s="43">
        <f>IF(A482="","",IFERROR(DATE(YEAR(A482),MONTH(A482),1),""))</f>
        <v/>
      </c>
      <c r="I482" s="22" t="n"/>
      <c r="J482" s="33">
        <f>IF(COUNTA(A482:C482,F482,I482)=0,"",IF(A482="","Preencher competência",IF(A482&gt;TODAY(),"Revisar competência futura",IF(B482="","Preencher descrição",IF(C482="","Preencher categoria",IF(D482="Categoria não encontrada","Revisar categoria",IF(OR(NOT(ISNUMBER(F482)),F482&lt;=0),"Revisar valor","OK")))))))</f>
        <v/>
      </c>
      <c r="L482">
        <f>""</f>
        <v/>
      </c>
    </row>
    <row r="483" ht="22" customHeight="1">
      <c r="A483" s="42" t="n"/>
      <c r="B483" s="22" t="n"/>
      <c r="C483" s="22" t="n"/>
      <c r="D483" s="33">
        <f>IF(C483="","",IFERROR(INDEX('Categorias'!$B$2:$B$20,MATCH(C483,'Categorias'!$A$2:$A$20,0)),"Categoria não encontrada"))</f>
        <v/>
      </c>
      <c r="E483" s="34">
        <f>IF(C483="","",IFERROR(INDEX('Categorias'!$C$2:$C$20,MATCH(C483,'Categorias'!$A$2:$A$20,0)),""))</f>
        <v/>
      </c>
      <c r="F483" s="35" t="n"/>
      <c r="G483" s="36">
        <f>IF(OR(A483="",C483="",F483="",NOT(ISNUMBER(F483)),D483="Categoria não encontrada",NOT(ISNUMBER(E483))),"",IFERROR(F483*E483,""))</f>
        <v/>
      </c>
      <c r="H483" s="43">
        <f>IF(A483="","",IFERROR(DATE(YEAR(A483),MONTH(A483),1),""))</f>
        <v/>
      </c>
      <c r="I483" s="22" t="n"/>
      <c r="J483" s="33">
        <f>IF(COUNTA(A483:C483,F483,I483)=0,"",IF(A483="","Preencher competência",IF(A483&gt;TODAY(),"Revisar competência futura",IF(B483="","Preencher descrição",IF(C483="","Preencher categoria",IF(D483="Categoria não encontrada","Revisar categoria",IF(OR(NOT(ISNUMBER(F483)),F483&lt;=0),"Revisar valor","OK")))))))</f>
        <v/>
      </c>
      <c r="L483">
        <f>""</f>
        <v/>
      </c>
    </row>
    <row r="484" ht="22" customHeight="1">
      <c r="A484" s="42" t="n"/>
      <c r="B484" s="22" t="n"/>
      <c r="C484" s="22" t="n"/>
      <c r="D484" s="33">
        <f>IF(C484="","",IFERROR(INDEX('Categorias'!$B$2:$B$20,MATCH(C484,'Categorias'!$A$2:$A$20,0)),"Categoria não encontrada"))</f>
        <v/>
      </c>
      <c r="E484" s="34">
        <f>IF(C484="","",IFERROR(INDEX('Categorias'!$C$2:$C$20,MATCH(C484,'Categorias'!$A$2:$A$20,0)),""))</f>
        <v/>
      </c>
      <c r="F484" s="35" t="n"/>
      <c r="G484" s="36">
        <f>IF(OR(A484="",C484="",F484="",NOT(ISNUMBER(F484)),D484="Categoria não encontrada",NOT(ISNUMBER(E484))),"",IFERROR(F484*E484,""))</f>
        <v/>
      </c>
      <c r="H484" s="43">
        <f>IF(A484="","",IFERROR(DATE(YEAR(A484),MONTH(A484),1),""))</f>
        <v/>
      </c>
      <c r="I484" s="22" t="n"/>
      <c r="J484" s="33">
        <f>IF(COUNTA(A484:C484,F484,I484)=0,"",IF(A484="","Preencher competência",IF(A484&gt;TODAY(),"Revisar competência futura",IF(B484="","Preencher descrição",IF(C484="","Preencher categoria",IF(D484="Categoria não encontrada","Revisar categoria",IF(OR(NOT(ISNUMBER(F484)),F484&lt;=0),"Revisar valor","OK")))))))</f>
        <v/>
      </c>
      <c r="L484">
        <f>""</f>
        <v/>
      </c>
    </row>
    <row r="485" ht="22" customHeight="1">
      <c r="A485" s="42" t="n"/>
      <c r="B485" s="22" t="n"/>
      <c r="C485" s="22" t="n"/>
      <c r="D485" s="33">
        <f>IF(C485="","",IFERROR(INDEX('Categorias'!$B$2:$B$20,MATCH(C485,'Categorias'!$A$2:$A$20,0)),"Categoria não encontrada"))</f>
        <v/>
      </c>
      <c r="E485" s="34">
        <f>IF(C485="","",IFERROR(INDEX('Categorias'!$C$2:$C$20,MATCH(C485,'Categorias'!$A$2:$A$20,0)),""))</f>
        <v/>
      </c>
      <c r="F485" s="35" t="n"/>
      <c r="G485" s="36">
        <f>IF(OR(A485="",C485="",F485="",NOT(ISNUMBER(F485)),D485="Categoria não encontrada",NOT(ISNUMBER(E485))),"",IFERROR(F485*E485,""))</f>
        <v/>
      </c>
      <c r="H485" s="43">
        <f>IF(A485="","",IFERROR(DATE(YEAR(A485),MONTH(A485),1),""))</f>
        <v/>
      </c>
      <c r="I485" s="22" t="n"/>
      <c r="J485" s="33">
        <f>IF(COUNTA(A485:C485,F485,I485)=0,"",IF(A485="","Preencher competência",IF(A485&gt;TODAY(),"Revisar competência futura",IF(B485="","Preencher descrição",IF(C485="","Preencher categoria",IF(D485="Categoria não encontrada","Revisar categoria",IF(OR(NOT(ISNUMBER(F485)),F485&lt;=0),"Revisar valor","OK")))))))</f>
        <v/>
      </c>
      <c r="L485">
        <f>""</f>
        <v/>
      </c>
    </row>
    <row r="486" ht="22" customHeight="1">
      <c r="A486" s="42" t="n"/>
      <c r="B486" s="22" t="n"/>
      <c r="C486" s="22" t="n"/>
      <c r="D486" s="33">
        <f>IF(C486="","",IFERROR(INDEX('Categorias'!$B$2:$B$20,MATCH(C486,'Categorias'!$A$2:$A$20,0)),"Categoria não encontrada"))</f>
        <v/>
      </c>
      <c r="E486" s="34">
        <f>IF(C486="","",IFERROR(INDEX('Categorias'!$C$2:$C$20,MATCH(C486,'Categorias'!$A$2:$A$20,0)),""))</f>
        <v/>
      </c>
      <c r="F486" s="35" t="n"/>
      <c r="G486" s="36">
        <f>IF(OR(A486="",C486="",F486="",NOT(ISNUMBER(F486)),D486="Categoria não encontrada",NOT(ISNUMBER(E486))),"",IFERROR(F486*E486,""))</f>
        <v/>
      </c>
      <c r="H486" s="43">
        <f>IF(A486="","",IFERROR(DATE(YEAR(A486),MONTH(A486),1),""))</f>
        <v/>
      </c>
      <c r="I486" s="22" t="n"/>
      <c r="J486" s="33">
        <f>IF(COUNTA(A486:C486,F486,I486)=0,"",IF(A486="","Preencher competência",IF(A486&gt;TODAY(),"Revisar competência futura",IF(B486="","Preencher descrição",IF(C486="","Preencher categoria",IF(D486="Categoria não encontrada","Revisar categoria",IF(OR(NOT(ISNUMBER(F486)),F486&lt;=0),"Revisar valor","OK")))))))</f>
        <v/>
      </c>
      <c r="L486">
        <f>""</f>
        <v/>
      </c>
    </row>
    <row r="487" ht="22" customHeight="1">
      <c r="A487" s="42" t="n"/>
      <c r="B487" s="22" t="n"/>
      <c r="C487" s="22" t="n"/>
      <c r="D487" s="33">
        <f>IF(C487="","",IFERROR(INDEX('Categorias'!$B$2:$B$20,MATCH(C487,'Categorias'!$A$2:$A$20,0)),"Categoria não encontrada"))</f>
        <v/>
      </c>
      <c r="E487" s="34">
        <f>IF(C487="","",IFERROR(INDEX('Categorias'!$C$2:$C$20,MATCH(C487,'Categorias'!$A$2:$A$20,0)),""))</f>
        <v/>
      </c>
      <c r="F487" s="35" t="n"/>
      <c r="G487" s="36">
        <f>IF(OR(A487="",C487="",F487="",NOT(ISNUMBER(F487)),D487="Categoria não encontrada",NOT(ISNUMBER(E487))),"",IFERROR(F487*E487,""))</f>
        <v/>
      </c>
      <c r="H487" s="43">
        <f>IF(A487="","",IFERROR(DATE(YEAR(A487),MONTH(A487),1),""))</f>
        <v/>
      </c>
      <c r="I487" s="22" t="n"/>
      <c r="J487" s="33">
        <f>IF(COUNTA(A487:C487,F487,I487)=0,"",IF(A487="","Preencher competência",IF(A487&gt;TODAY(),"Revisar competência futura",IF(B487="","Preencher descrição",IF(C487="","Preencher categoria",IF(D487="Categoria não encontrada","Revisar categoria",IF(OR(NOT(ISNUMBER(F487)),F487&lt;=0),"Revisar valor","OK")))))))</f>
        <v/>
      </c>
      <c r="L487">
        <f>""</f>
        <v/>
      </c>
    </row>
    <row r="488" ht="22" customHeight="1">
      <c r="A488" s="42" t="n"/>
      <c r="B488" s="22" t="n"/>
      <c r="C488" s="22" t="n"/>
      <c r="D488" s="33">
        <f>IF(C488="","",IFERROR(INDEX('Categorias'!$B$2:$B$20,MATCH(C488,'Categorias'!$A$2:$A$20,0)),"Categoria não encontrada"))</f>
        <v/>
      </c>
      <c r="E488" s="34">
        <f>IF(C488="","",IFERROR(INDEX('Categorias'!$C$2:$C$20,MATCH(C488,'Categorias'!$A$2:$A$20,0)),""))</f>
        <v/>
      </c>
      <c r="F488" s="35" t="n"/>
      <c r="G488" s="36">
        <f>IF(OR(A488="",C488="",F488="",NOT(ISNUMBER(F488)),D488="Categoria não encontrada",NOT(ISNUMBER(E488))),"",IFERROR(F488*E488,""))</f>
        <v/>
      </c>
      <c r="H488" s="43">
        <f>IF(A488="","",IFERROR(DATE(YEAR(A488),MONTH(A488),1),""))</f>
        <v/>
      </c>
      <c r="I488" s="22" t="n"/>
      <c r="J488" s="33">
        <f>IF(COUNTA(A488:C488,F488,I488)=0,"",IF(A488="","Preencher competência",IF(A488&gt;TODAY(),"Revisar competência futura",IF(B488="","Preencher descrição",IF(C488="","Preencher categoria",IF(D488="Categoria não encontrada","Revisar categoria",IF(OR(NOT(ISNUMBER(F488)),F488&lt;=0),"Revisar valor","OK")))))))</f>
        <v/>
      </c>
      <c r="L488">
        <f>""</f>
        <v/>
      </c>
    </row>
    <row r="489" ht="22" customHeight="1">
      <c r="A489" s="42" t="n"/>
      <c r="B489" s="22" t="n"/>
      <c r="C489" s="22" t="n"/>
      <c r="D489" s="33">
        <f>IF(C489="","",IFERROR(INDEX('Categorias'!$B$2:$B$20,MATCH(C489,'Categorias'!$A$2:$A$20,0)),"Categoria não encontrada"))</f>
        <v/>
      </c>
      <c r="E489" s="34">
        <f>IF(C489="","",IFERROR(INDEX('Categorias'!$C$2:$C$20,MATCH(C489,'Categorias'!$A$2:$A$20,0)),""))</f>
        <v/>
      </c>
      <c r="F489" s="35" t="n"/>
      <c r="G489" s="36">
        <f>IF(OR(A489="",C489="",F489="",NOT(ISNUMBER(F489)),D489="Categoria não encontrada",NOT(ISNUMBER(E489))),"",IFERROR(F489*E489,""))</f>
        <v/>
      </c>
      <c r="H489" s="43">
        <f>IF(A489="","",IFERROR(DATE(YEAR(A489),MONTH(A489),1),""))</f>
        <v/>
      </c>
      <c r="I489" s="22" t="n"/>
      <c r="J489" s="33">
        <f>IF(COUNTA(A489:C489,F489,I489)=0,"",IF(A489="","Preencher competência",IF(A489&gt;TODAY(),"Revisar competência futura",IF(B489="","Preencher descrição",IF(C489="","Preencher categoria",IF(D489="Categoria não encontrada","Revisar categoria",IF(OR(NOT(ISNUMBER(F489)),F489&lt;=0),"Revisar valor","OK")))))))</f>
        <v/>
      </c>
      <c r="L489">
        <f>""</f>
        <v/>
      </c>
    </row>
    <row r="490" ht="22" customHeight="1">
      <c r="A490" s="42" t="n"/>
      <c r="B490" s="22" t="n"/>
      <c r="C490" s="22" t="n"/>
      <c r="D490" s="33">
        <f>IF(C490="","",IFERROR(INDEX('Categorias'!$B$2:$B$20,MATCH(C490,'Categorias'!$A$2:$A$20,0)),"Categoria não encontrada"))</f>
        <v/>
      </c>
      <c r="E490" s="34">
        <f>IF(C490="","",IFERROR(INDEX('Categorias'!$C$2:$C$20,MATCH(C490,'Categorias'!$A$2:$A$20,0)),""))</f>
        <v/>
      </c>
      <c r="F490" s="35" t="n"/>
      <c r="G490" s="36">
        <f>IF(OR(A490="",C490="",F490="",NOT(ISNUMBER(F490)),D490="Categoria não encontrada",NOT(ISNUMBER(E490))),"",IFERROR(F490*E490,""))</f>
        <v/>
      </c>
      <c r="H490" s="43">
        <f>IF(A490="","",IFERROR(DATE(YEAR(A490),MONTH(A490),1),""))</f>
        <v/>
      </c>
      <c r="I490" s="22" t="n"/>
      <c r="J490" s="33">
        <f>IF(COUNTA(A490:C490,F490,I490)=0,"",IF(A490="","Preencher competência",IF(A490&gt;TODAY(),"Revisar competência futura",IF(B490="","Preencher descrição",IF(C490="","Preencher categoria",IF(D490="Categoria não encontrada","Revisar categoria",IF(OR(NOT(ISNUMBER(F490)),F490&lt;=0),"Revisar valor","OK")))))))</f>
        <v/>
      </c>
      <c r="L490">
        <f>""</f>
        <v/>
      </c>
    </row>
    <row r="491" ht="22" customHeight="1">
      <c r="A491" s="42" t="n"/>
      <c r="B491" s="22" t="n"/>
      <c r="C491" s="22" t="n"/>
      <c r="D491" s="33">
        <f>IF(C491="","",IFERROR(INDEX('Categorias'!$B$2:$B$20,MATCH(C491,'Categorias'!$A$2:$A$20,0)),"Categoria não encontrada"))</f>
        <v/>
      </c>
      <c r="E491" s="34">
        <f>IF(C491="","",IFERROR(INDEX('Categorias'!$C$2:$C$20,MATCH(C491,'Categorias'!$A$2:$A$20,0)),""))</f>
        <v/>
      </c>
      <c r="F491" s="35" t="n"/>
      <c r="G491" s="36">
        <f>IF(OR(A491="",C491="",F491="",NOT(ISNUMBER(F491)),D491="Categoria não encontrada",NOT(ISNUMBER(E491))),"",IFERROR(F491*E491,""))</f>
        <v/>
      </c>
      <c r="H491" s="43">
        <f>IF(A491="","",IFERROR(DATE(YEAR(A491),MONTH(A491),1),""))</f>
        <v/>
      </c>
      <c r="I491" s="22" t="n"/>
      <c r="J491" s="33">
        <f>IF(COUNTA(A491:C491,F491,I491)=0,"",IF(A491="","Preencher competência",IF(A491&gt;TODAY(),"Revisar competência futura",IF(B491="","Preencher descrição",IF(C491="","Preencher categoria",IF(D491="Categoria não encontrada","Revisar categoria",IF(OR(NOT(ISNUMBER(F491)),F491&lt;=0),"Revisar valor","OK")))))))</f>
        <v/>
      </c>
      <c r="L491">
        <f>""</f>
        <v/>
      </c>
    </row>
    <row r="492" ht="22" customHeight="1">
      <c r="A492" s="42" t="n"/>
      <c r="B492" s="22" t="n"/>
      <c r="C492" s="22" t="n"/>
      <c r="D492" s="33">
        <f>IF(C492="","",IFERROR(INDEX('Categorias'!$B$2:$B$20,MATCH(C492,'Categorias'!$A$2:$A$20,0)),"Categoria não encontrada"))</f>
        <v/>
      </c>
      <c r="E492" s="34">
        <f>IF(C492="","",IFERROR(INDEX('Categorias'!$C$2:$C$20,MATCH(C492,'Categorias'!$A$2:$A$20,0)),""))</f>
        <v/>
      </c>
      <c r="F492" s="35" t="n"/>
      <c r="G492" s="36">
        <f>IF(OR(A492="",C492="",F492="",NOT(ISNUMBER(F492)),D492="Categoria não encontrada",NOT(ISNUMBER(E492))),"",IFERROR(F492*E492,""))</f>
        <v/>
      </c>
      <c r="H492" s="43">
        <f>IF(A492="","",IFERROR(DATE(YEAR(A492),MONTH(A492),1),""))</f>
        <v/>
      </c>
      <c r="I492" s="22" t="n"/>
      <c r="J492" s="33">
        <f>IF(COUNTA(A492:C492,F492,I492)=0,"",IF(A492="","Preencher competência",IF(A492&gt;TODAY(),"Revisar competência futura",IF(B492="","Preencher descrição",IF(C492="","Preencher categoria",IF(D492="Categoria não encontrada","Revisar categoria",IF(OR(NOT(ISNUMBER(F492)),F492&lt;=0),"Revisar valor","OK")))))))</f>
        <v/>
      </c>
      <c r="L492">
        <f>""</f>
        <v/>
      </c>
    </row>
    <row r="493" ht="22" customHeight="1">
      <c r="A493" s="42" t="n"/>
      <c r="B493" s="22" t="n"/>
      <c r="C493" s="22" t="n"/>
      <c r="D493" s="33">
        <f>IF(C493="","",IFERROR(INDEX('Categorias'!$B$2:$B$20,MATCH(C493,'Categorias'!$A$2:$A$20,0)),"Categoria não encontrada"))</f>
        <v/>
      </c>
      <c r="E493" s="34">
        <f>IF(C493="","",IFERROR(INDEX('Categorias'!$C$2:$C$20,MATCH(C493,'Categorias'!$A$2:$A$20,0)),""))</f>
        <v/>
      </c>
      <c r="F493" s="35" t="n"/>
      <c r="G493" s="36">
        <f>IF(OR(A493="",C493="",F493="",NOT(ISNUMBER(F493)),D493="Categoria não encontrada",NOT(ISNUMBER(E493))),"",IFERROR(F493*E493,""))</f>
        <v/>
      </c>
      <c r="H493" s="43">
        <f>IF(A493="","",IFERROR(DATE(YEAR(A493),MONTH(A493),1),""))</f>
        <v/>
      </c>
      <c r="I493" s="22" t="n"/>
      <c r="J493" s="33">
        <f>IF(COUNTA(A493:C493,F493,I493)=0,"",IF(A493="","Preencher competência",IF(A493&gt;TODAY(),"Revisar competência futura",IF(B493="","Preencher descrição",IF(C493="","Preencher categoria",IF(D493="Categoria não encontrada","Revisar categoria",IF(OR(NOT(ISNUMBER(F493)),F493&lt;=0),"Revisar valor","OK")))))))</f>
        <v/>
      </c>
      <c r="L493">
        <f>""</f>
        <v/>
      </c>
    </row>
    <row r="494" ht="22" customHeight="1">
      <c r="A494" s="42" t="n"/>
      <c r="B494" s="22" t="n"/>
      <c r="C494" s="22" t="n"/>
      <c r="D494" s="33">
        <f>IF(C494="","",IFERROR(INDEX('Categorias'!$B$2:$B$20,MATCH(C494,'Categorias'!$A$2:$A$20,0)),"Categoria não encontrada"))</f>
        <v/>
      </c>
      <c r="E494" s="34">
        <f>IF(C494="","",IFERROR(INDEX('Categorias'!$C$2:$C$20,MATCH(C494,'Categorias'!$A$2:$A$20,0)),""))</f>
        <v/>
      </c>
      <c r="F494" s="35" t="n"/>
      <c r="G494" s="36">
        <f>IF(OR(A494="",C494="",F494="",NOT(ISNUMBER(F494)),D494="Categoria não encontrada",NOT(ISNUMBER(E494))),"",IFERROR(F494*E494,""))</f>
        <v/>
      </c>
      <c r="H494" s="43">
        <f>IF(A494="","",IFERROR(DATE(YEAR(A494),MONTH(A494),1),""))</f>
        <v/>
      </c>
      <c r="I494" s="22" t="n"/>
      <c r="J494" s="33">
        <f>IF(COUNTA(A494:C494,F494,I494)=0,"",IF(A494="","Preencher competência",IF(A494&gt;TODAY(),"Revisar competência futura",IF(B494="","Preencher descrição",IF(C494="","Preencher categoria",IF(D494="Categoria não encontrada","Revisar categoria",IF(OR(NOT(ISNUMBER(F494)),F494&lt;=0),"Revisar valor","OK")))))))</f>
        <v/>
      </c>
      <c r="L494">
        <f>""</f>
        <v/>
      </c>
    </row>
    <row r="495" ht="22" customHeight="1">
      <c r="A495" s="42" t="n"/>
      <c r="B495" s="22" t="n"/>
      <c r="C495" s="22" t="n"/>
      <c r="D495" s="33">
        <f>IF(C495="","",IFERROR(INDEX('Categorias'!$B$2:$B$20,MATCH(C495,'Categorias'!$A$2:$A$20,0)),"Categoria não encontrada"))</f>
        <v/>
      </c>
      <c r="E495" s="34">
        <f>IF(C495="","",IFERROR(INDEX('Categorias'!$C$2:$C$20,MATCH(C495,'Categorias'!$A$2:$A$20,0)),""))</f>
        <v/>
      </c>
      <c r="F495" s="35" t="n"/>
      <c r="G495" s="36">
        <f>IF(OR(A495="",C495="",F495="",NOT(ISNUMBER(F495)),D495="Categoria não encontrada",NOT(ISNUMBER(E495))),"",IFERROR(F495*E495,""))</f>
        <v/>
      </c>
      <c r="H495" s="43">
        <f>IF(A495="","",IFERROR(DATE(YEAR(A495),MONTH(A495),1),""))</f>
        <v/>
      </c>
      <c r="I495" s="22" t="n"/>
      <c r="J495" s="33">
        <f>IF(COUNTA(A495:C495,F495,I495)=0,"",IF(A495="","Preencher competência",IF(A495&gt;TODAY(),"Revisar competência futura",IF(B495="","Preencher descrição",IF(C495="","Preencher categoria",IF(D495="Categoria não encontrada","Revisar categoria",IF(OR(NOT(ISNUMBER(F495)),F495&lt;=0),"Revisar valor","OK")))))))</f>
        <v/>
      </c>
      <c r="L495">
        <f>""</f>
        <v/>
      </c>
    </row>
    <row r="496" ht="22" customHeight="1">
      <c r="A496" s="42" t="n"/>
      <c r="B496" s="22" t="n"/>
      <c r="C496" s="22" t="n"/>
      <c r="D496" s="33">
        <f>IF(C496="","",IFERROR(INDEX('Categorias'!$B$2:$B$20,MATCH(C496,'Categorias'!$A$2:$A$20,0)),"Categoria não encontrada"))</f>
        <v/>
      </c>
      <c r="E496" s="34">
        <f>IF(C496="","",IFERROR(INDEX('Categorias'!$C$2:$C$20,MATCH(C496,'Categorias'!$A$2:$A$20,0)),""))</f>
        <v/>
      </c>
      <c r="F496" s="35" t="n"/>
      <c r="G496" s="36">
        <f>IF(OR(A496="",C496="",F496="",NOT(ISNUMBER(F496)),D496="Categoria não encontrada",NOT(ISNUMBER(E496))),"",IFERROR(F496*E496,""))</f>
        <v/>
      </c>
      <c r="H496" s="43">
        <f>IF(A496="","",IFERROR(DATE(YEAR(A496),MONTH(A496),1),""))</f>
        <v/>
      </c>
      <c r="I496" s="22" t="n"/>
      <c r="J496" s="33">
        <f>IF(COUNTA(A496:C496,F496,I496)=0,"",IF(A496="","Preencher competência",IF(A496&gt;TODAY(),"Revisar competência futura",IF(B496="","Preencher descrição",IF(C496="","Preencher categoria",IF(D496="Categoria não encontrada","Revisar categoria",IF(OR(NOT(ISNUMBER(F496)),F496&lt;=0),"Revisar valor","OK")))))))</f>
        <v/>
      </c>
      <c r="L496">
        <f>""</f>
        <v/>
      </c>
    </row>
    <row r="497" ht="22" customHeight="1">
      <c r="A497" s="42" t="n"/>
      <c r="B497" s="22" t="n"/>
      <c r="C497" s="22" t="n"/>
      <c r="D497" s="33">
        <f>IF(C497="","",IFERROR(INDEX('Categorias'!$B$2:$B$20,MATCH(C497,'Categorias'!$A$2:$A$20,0)),"Categoria não encontrada"))</f>
        <v/>
      </c>
      <c r="E497" s="34">
        <f>IF(C497="","",IFERROR(INDEX('Categorias'!$C$2:$C$20,MATCH(C497,'Categorias'!$A$2:$A$20,0)),""))</f>
        <v/>
      </c>
      <c r="F497" s="35" t="n"/>
      <c r="G497" s="36">
        <f>IF(OR(A497="",C497="",F497="",NOT(ISNUMBER(F497)),D497="Categoria não encontrada",NOT(ISNUMBER(E497))),"",IFERROR(F497*E497,""))</f>
        <v/>
      </c>
      <c r="H497" s="43">
        <f>IF(A497="","",IFERROR(DATE(YEAR(A497),MONTH(A497),1),""))</f>
        <v/>
      </c>
      <c r="I497" s="22" t="n"/>
      <c r="J497" s="33">
        <f>IF(COUNTA(A497:C497,F497,I497)=0,"",IF(A497="","Preencher competência",IF(A497&gt;TODAY(),"Revisar competência futura",IF(B497="","Preencher descrição",IF(C497="","Preencher categoria",IF(D497="Categoria não encontrada","Revisar categoria",IF(OR(NOT(ISNUMBER(F497)),F497&lt;=0),"Revisar valor","OK")))))))</f>
        <v/>
      </c>
      <c r="L497">
        <f>""</f>
        <v/>
      </c>
    </row>
    <row r="498" ht="22" customHeight="1">
      <c r="A498" s="42" t="n"/>
      <c r="B498" s="22" t="n"/>
      <c r="C498" s="22" t="n"/>
      <c r="D498" s="33">
        <f>IF(C498="","",IFERROR(INDEX('Categorias'!$B$2:$B$20,MATCH(C498,'Categorias'!$A$2:$A$20,0)),"Categoria não encontrada"))</f>
        <v/>
      </c>
      <c r="E498" s="34">
        <f>IF(C498="","",IFERROR(INDEX('Categorias'!$C$2:$C$20,MATCH(C498,'Categorias'!$A$2:$A$20,0)),""))</f>
        <v/>
      </c>
      <c r="F498" s="35" t="n"/>
      <c r="G498" s="36">
        <f>IF(OR(A498="",C498="",F498="",NOT(ISNUMBER(F498)),D498="Categoria não encontrada",NOT(ISNUMBER(E498))),"",IFERROR(F498*E498,""))</f>
        <v/>
      </c>
      <c r="H498" s="43">
        <f>IF(A498="","",IFERROR(DATE(YEAR(A498),MONTH(A498),1),""))</f>
        <v/>
      </c>
      <c r="I498" s="22" t="n"/>
      <c r="J498" s="33">
        <f>IF(COUNTA(A498:C498,F498,I498)=0,"",IF(A498="","Preencher competência",IF(A498&gt;TODAY(),"Revisar competência futura",IF(B498="","Preencher descrição",IF(C498="","Preencher categoria",IF(D498="Categoria não encontrada","Revisar categoria",IF(OR(NOT(ISNUMBER(F498)),F498&lt;=0),"Revisar valor","OK")))))))</f>
        <v/>
      </c>
      <c r="L498">
        <f>""</f>
        <v/>
      </c>
    </row>
    <row r="499" ht="22" customHeight="1">
      <c r="A499" s="42" t="n"/>
      <c r="B499" s="22" t="n"/>
      <c r="C499" s="22" t="n"/>
      <c r="D499" s="33">
        <f>IF(C499="","",IFERROR(INDEX('Categorias'!$B$2:$B$20,MATCH(C499,'Categorias'!$A$2:$A$20,0)),"Categoria não encontrada"))</f>
        <v/>
      </c>
      <c r="E499" s="34">
        <f>IF(C499="","",IFERROR(INDEX('Categorias'!$C$2:$C$20,MATCH(C499,'Categorias'!$A$2:$A$20,0)),""))</f>
        <v/>
      </c>
      <c r="F499" s="35" t="n"/>
      <c r="G499" s="36">
        <f>IF(OR(A499="",C499="",F499="",NOT(ISNUMBER(F499)),D499="Categoria não encontrada",NOT(ISNUMBER(E499))),"",IFERROR(F499*E499,""))</f>
        <v/>
      </c>
      <c r="H499" s="43">
        <f>IF(A499="","",IFERROR(DATE(YEAR(A499),MONTH(A499),1),""))</f>
        <v/>
      </c>
      <c r="I499" s="22" t="n"/>
      <c r="J499" s="33">
        <f>IF(COUNTA(A499:C499,F499,I499)=0,"",IF(A499="","Preencher competência",IF(A499&gt;TODAY(),"Revisar competência futura",IF(B499="","Preencher descrição",IF(C499="","Preencher categoria",IF(D499="Categoria não encontrada","Revisar categoria",IF(OR(NOT(ISNUMBER(F499)),F499&lt;=0),"Revisar valor","OK")))))))</f>
        <v/>
      </c>
      <c r="L499">
        <f>""</f>
        <v/>
      </c>
    </row>
    <row r="500" ht="22" customHeight="1">
      <c r="A500" s="42" t="n"/>
      <c r="B500" s="22" t="n"/>
      <c r="C500" s="22" t="n"/>
      <c r="D500" s="33">
        <f>IF(C500="","",IFERROR(INDEX('Categorias'!$B$2:$B$20,MATCH(C500,'Categorias'!$A$2:$A$20,0)),"Categoria não encontrada"))</f>
        <v/>
      </c>
      <c r="E500" s="34">
        <f>IF(C500="","",IFERROR(INDEX('Categorias'!$C$2:$C$20,MATCH(C500,'Categorias'!$A$2:$A$20,0)),""))</f>
        <v/>
      </c>
      <c r="F500" s="35" t="n"/>
      <c r="G500" s="36">
        <f>IF(OR(A500="",C500="",F500="",NOT(ISNUMBER(F500)),D500="Categoria não encontrada",NOT(ISNUMBER(E500))),"",IFERROR(F500*E500,""))</f>
        <v/>
      </c>
      <c r="H500" s="43">
        <f>IF(A500="","",IFERROR(DATE(YEAR(A500),MONTH(A500),1),""))</f>
        <v/>
      </c>
      <c r="I500" s="22" t="n"/>
      <c r="J500" s="33">
        <f>IF(COUNTA(A500:C500,F500,I500)=0,"",IF(A500="","Preencher competência",IF(A500&gt;TODAY(),"Revisar competência futura",IF(B500="","Preencher descrição",IF(C500="","Preencher categoria",IF(D500="Categoria não encontrada","Revisar categoria",IF(OR(NOT(ISNUMBER(F500)),F500&lt;=0),"Revisar valor","OK")))))))</f>
        <v/>
      </c>
      <c r="L500">
        <f>""</f>
        <v/>
      </c>
    </row>
    <row r="501" ht="22" customHeight="1">
      <c r="A501" s="42" t="n"/>
      <c r="B501" s="22" t="n"/>
      <c r="C501" s="22" t="n"/>
      <c r="D501" s="33">
        <f>IF(C501="","",IFERROR(INDEX('Categorias'!$B$2:$B$20,MATCH(C501,'Categorias'!$A$2:$A$20,0)),"Categoria não encontrada"))</f>
        <v/>
      </c>
      <c r="E501" s="34">
        <f>IF(C501="","",IFERROR(INDEX('Categorias'!$C$2:$C$20,MATCH(C501,'Categorias'!$A$2:$A$20,0)),""))</f>
        <v/>
      </c>
      <c r="F501" s="35" t="n"/>
      <c r="G501" s="36">
        <f>IF(OR(A501="",C501="",F501="",NOT(ISNUMBER(F501)),D501="Categoria não encontrada",NOT(ISNUMBER(E501))),"",IFERROR(F501*E501,""))</f>
        <v/>
      </c>
      <c r="H501" s="43">
        <f>IF(A501="","",IFERROR(DATE(YEAR(A501),MONTH(A501),1),""))</f>
        <v/>
      </c>
      <c r="I501" s="22" t="n"/>
      <c r="J501" s="33">
        <f>IF(COUNTA(A501:C501,F501,I501)=0,"",IF(A501="","Preencher competência",IF(A501&gt;TODAY(),"Revisar competência futura",IF(B501="","Preencher descrição",IF(C501="","Preencher categoria",IF(D501="Categoria não encontrada","Revisar categoria",IF(OR(NOT(ISNUMBER(F501)),F501&lt;=0),"Revisar valor","OK")))))))</f>
        <v/>
      </c>
      <c r="L501">
        <f>""</f>
        <v/>
      </c>
    </row>
  </sheetData>
  <autoFilter ref="A1:J501"/>
  <conditionalFormatting sqref="A2:J501">
    <cfRule type="expression" priority="1" dxfId="4">
      <formula>AND($J2&lt;&gt;"",$J2&lt;&gt;"OK")</formula>
    </cfRule>
  </conditionalFormatting>
  <conditionalFormatting sqref="J2:J501">
    <cfRule type="expression" priority="2" dxfId="1">
      <formula>$J2="OK"</formula>
    </cfRule>
  </conditionalFormatting>
  <conditionalFormatting sqref="A2:A501">
    <cfRule type="expression" priority="3" dxfId="5">
      <formula>AND(ISNUMBER($A2),$A2&gt;TODAY())</formula>
    </cfRule>
  </conditionalFormatting>
  <conditionalFormatting sqref="G2:G501">
    <cfRule type="expression" priority="4" dxfId="6">
      <formula>AND(ISNUMBER($G2),$G2&lt;0)</formula>
    </cfRule>
  </conditionalFormatting>
  <dataValidations count="5">
    <dataValidation sqref="A2:A501" showDropDown="0" showInputMessage="1" showErrorMessage="1" allowBlank="0" errorTitle="Competência inválida" error="Informe uma data entre a data inicial permitida e a data atual." promptTitle="Competência" prompt="Informe a data do reconhecimento gerencial." type="custom">
      <formula1>=OR(A2="",AND(ISNUMBER(A2),A2&gt;=$L$23,A2&lt;=TODAY()))</formula1>
    </dataValidation>
    <dataValidation sqref="B2:B501" showDropDown="0" showInputMessage="0" showErrorMessage="1" allowBlank="0" errorTitle="Descrição inválida" error="A descrição deve conter de 1 a 100 caracteres." type="custom">
      <formula1>=OR(B2="",AND(LEN(B2)&gt;=1,LEN(B2)&lt;=100))</formula1>
    </dataValidation>
    <dataValidation sqref="C2:C501" showDropDown="0" showInputMessage="1" showErrorMessage="1" allowBlank="0" errorTitle="Categoria inválida" error="Selecione uma categoria cadastrada." promptTitle="Categoria" prompt="Escolha uma categoria; o sinal será aplicado automaticamente." type="list">
      <formula1>=$L$2:$L$20</formula1>
    </dataValidation>
    <dataValidation sqref="F2:F501" showDropDown="0" showInputMessage="1" showErrorMessage="1" allowBlank="0" errorTitle="Valor inválido" error="Informe um valor positivo dentro do limite definido nos parâmetros." promptTitle="Valor informado" prompt="Informe um valor positivo; o sinal é aplicado automaticamente pela categoria." type="custom">
      <formula1>=OR(F2="",AND(ISNUMBER(F2),F2&gt;0,F2&lt;=$L$22))</formula1>
    </dataValidation>
    <dataValidation sqref="I2:I501" showDropDown="0" showInputMessage="0" showErrorMessage="1" allowBlank="0" errorTitle="Observação inválida" error="A observação pode ter no máximo 200 caracteres." type="custom">
      <formula1>=OR(I2="",LEN(I2)&lt;=200)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gerencial fictício</dc:creator>
  <dc:title xmlns:dc="http://purl.org/dc/elements/1.1/">DRE gerencial para salão de beleza</dc:title>
  <dc:description xmlns:dc="http://purl.org/dc/elements/1.1/">DRE gerencial, não contábil ou fiscal oficial.</dc:description>
  <dc:subject xmlns:dc="http://purl.org/dc/elements/1.1/">Modelo gerencial por competência com dados fictícios</dc:subject>
  <dcterms:created xmlns:dcterms="http://purl.org/dc/terms/" xmlns:xsi="http://www.w3.org/2001/XMLSchema-instance" xsi:type="dcterms:W3CDTF">2026-09-08T19:42:30Z</dcterms:created>
  <dcterms:modified xmlns:dcterms="http://purl.org/dc/terms/" xmlns:xsi="http://www.w3.org/2001/XMLSchema-instance" xsi:type="dcterms:W3CDTF">2026-09-08T19:42:31+00:00Z</dcterms:modified>
</cp:coreProperties>
</file>