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 Recorrente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0" hidden="1">'Resumo'!$A$4:$B$13</definedName>
    <definedName name="_xlnm._FilterDatabase" localSheetId="1" hidden="1">'Agenda Recorrente'!$A$4:$K$104</definedName>
    <definedName name="_xlnm._FilterDatabase" localSheetId="2" hidden="1">'Parâmetros'!$A$4:$D$11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756A73"/>
      <sz val="10"/>
    </font>
    <font>
      <name val="Calibri"/>
      <b val="1"/>
      <color rgb="00FFFFFF"/>
      <sz val="11"/>
    </font>
    <font>
      <name val="Calibri"/>
      <color rgb="003F3440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B94762"/>
        <sz val="10"/>
      </font>
      <fill>
        <patternFill patternType="solid">
          <fgColor rgb="00FBE7EB"/>
        </patternFill>
      </fill>
    </dxf>
    <dxf>
      <font>
        <name val="Calibri"/>
        <b val="1"/>
        <color rgb="00B94762"/>
        <sz val="10"/>
      </font>
      <fill>
        <patternFill patternType="solid">
          <fgColor rgb="00FFF1E8"/>
        </patternFill>
      </fill>
    </dxf>
    <dxf>
      <font>
        <name val="Calibri"/>
        <b val="1"/>
        <color rgb="002F6B4F"/>
        <sz val="10"/>
      </font>
      <fill>
        <patternFill patternType="solid">
          <fgColor rgb="00E6F2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</cols>
  <sheetData>
    <row r="1" ht="26" customHeight="1">
      <c r="A1" s="1" t="inlineStr">
        <is>
          <t>Resumo | Agenda recorrente</t>
        </is>
      </c>
    </row>
    <row r="2" ht="22" customHeight="1">
      <c r="A2" s="2" t="inlineStr">
        <is>
          <t>Indicadores calculados a partir da agenda e das premissas editáveis.</t>
        </is>
      </c>
    </row>
    <row r="3"/>
    <row r="4" ht="32" customHeight="1">
      <c r="A4" s="3" t="inlineStr">
        <is>
          <t>Indicador</t>
        </is>
      </c>
      <c r="B4" s="3" t="inlineStr">
        <is>
          <t>Resultado</t>
        </is>
      </c>
    </row>
    <row r="5" ht="29" customHeight="1">
      <c r="A5" s="4" t="inlineStr">
        <is>
          <t>Data de referência</t>
        </is>
      </c>
      <c r="B5" s="18">
        <f>TODAY()</f>
        <v/>
      </c>
    </row>
    <row r="6" ht="29" customHeight="1">
      <c r="A6" s="6" t="inlineStr">
        <is>
          <t>Ciclos cadastrados</t>
        </is>
      </c>
      <c r="B6" s="7">
        <f>COUNTIF('Agenda Recorrente'!$A$5:$A$104,"&lt;&gt;")</f>
        <v/>
      </c>
    </row>
    <row r="7" ht="29" customHeight="1">
      <c r="A7" s="4" t="inlineStr">
        <is>
          <t>Recorrências ativas</t>
        </is>
      </c>
      <c r="B7" s="8">
        <f>COUNTIF('Agenda Recorrente'!$G$5:$G$104,"Ativo")</f>
        <v/>
      </c>
    </row>
    <row r="8" ht="29" customHeight="1">
      <c r="A8" s="6" t="inlineStr">
        <is>
          <t>Manutenções sugeridas no horizonte</t>
        </is>
      </c>
      <c r="B8" s="7">
        <f>COUNTIFS('Agenda Recorrente'!$G$5:$G$104,"Ativo",'Agenda Recorrente'!$H$5:$H$104,"&gt;="&amp;TODAY(),'Agenda Recorrente'!$H$5:$H$104,"&lt;="&amp;TODAY()+'Parâmetros'!$B$5)</f>
        <v/>
      </c>
    </row>
    <row r="9" ht="29" customHeight="1">
      <c r="A9" s="4" t="inlineStr">
        <is>
          <t>Conferências em atraso</t>
        </is>
      </c>
      <c r="B9" s="8">
        <f>COUNTIF('Agenda Recorrente'!$J$5:$J$104,"Conferir atraso")+COUNTIF('Agenda Recorrente'!$J$5:$J$104,"Conferir data passada")</f>
        <v/>
      </c>
    </row>
    <row r="10" ht="29" customHeight="1">
      <c r="A10" s="6" t="inlineStr">
        <is>
          <t>Datas confirmadas no horizonte</t>
        </is>
      </c>
      <c r="B10" s="7">
        <f>COUNTIFS('Agenda Recorrente'!$G$5:$G$104,"Ativo",'Agenda Recorrente'!$I$5:$I$104,"&gt;="&amp;TODAY(),'Agenda Recorrente'!$I$5:$I$104,"&lt;="&amp;TODAY()+'Parâmetros'!$B$5)</f>
        <v/>
      </c>
    </row>
    <row r="11" ht="29" customHeight="1">
      <c r="A11" s="4" t="inlineStr">
        <is>
          <t>Registros a completar</t>
        </is>
      </c>
      <c r="B11" s="8">
        <f>COUNTIF('Agenda Recorrente'!$J$5:$J$104,"Completar dados")</f>
        <v/>
      </c>
    </row>
    <row r="12" ht="29" customHeight="1">
      <c r="A12" s="6" t="inlineStr">
        <is>
          <t>Valor previsto no horizonte</t>
        </is>
      </c>
      <c r="B12" s="19">
        <f>IFERROR(SUMIFS('Agenda Recorrente'!$F$5:$F$104,'Agenda Recorrente'!$G$5:$G$104,"Ativo",'Agenda Recorrente'!$H$5:$H$104,"&gt;="&amp;TODAY(),'Agenda Recorrente'!$H$5:$H$104,"&lt;="&amp;TODAY()+'Parâmetros'!$B$5),0)</f>
        <v/>
      </c>
    </row>
    <row r="13" ht="29" customHeight="1">
      <c r="A13" s="4" t="inlineStr">
        <is>
          <t>Horizonte de planejamento (dias)</t>
        </is>
      </c>
      <c r="B13" s="8">
        <f>'Parâmetros'!$B$5</f>
        <v/>
      </c>
    </row>
  </sheetData>
  <autoFilter ref="A4:B13"/>
  <mergeCells count="1">
    <mergeCell ref="A1:B1"/>
  </mergeCells>
  <conditionalFormatting sqref="B9">
    <cfRule type="expression" priority="1" dxfId="0">
      <formula>B9&gt;0</formula>
    </cfRule>
  </conditionalFormatting>
  <conditionalFormatting sqref="B11">
    <cfRule type="expression" priority="2" dxfId="1">
      <formula>B11&gt;0</formula>
    </cfRule>
  </conditionalFormatting>
  <conditionalFormatting sqref="B10">
    <cfRule type="expression" priority="3" dxfId="2">
      <formula>B10&gt;0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21" customWidth="1" min="3" max="3"/>
    <col width="16" customWidth="1" min="4" max="4"/>
    <col width="16" customWidth="1" min="5" max="5"/>
    <col width="15" customWidth="1" min="6" max="6"/>
    <col width="17" customWidth="1" min="7" max="7"/>
    <col width="19" customWidth="1" min="8" max="8"/>
    <col width="17" customWidth="1" min="9" max="9"/>
    <col width="22" customWidth="1" min="10" max="10"/>
    <col width="28" customWidth="1" min="11" max="11"/>
  </cols>
  <sheetData>
    <row r="1" ht="26" customHeight="1">
      <c r="A1" s="1" t="inlineStr">
        <is>
          <t>Agenda de clientes recorrentes de salão</t>
        </is>
      </c>
    </row>
    <row r="2" ht="22" customHeight="1">
      <c r="A2" s="2" t="inlineStr">
        <is>
          <t>Exemplos inteiramente fictícios; células rosadas são editáveis e os alertas indicam apenas ações de conferência.</t>
        </is>
      </c>
    </row>
    <row r="3"/>
    <row r="4" ht="40" customHeight="1">
      <c r="A4" s="3" t="inlineStr">
        <is>
          <t>ID do ciclo</t>
        </is>
      </c>
      <c r="B4" s="3" t="inlineStr">
        <is>
          <t>Cliente fictício</t>
        </is>
      </c>
      <c r="C4" s="3" t="inlineStr">
        <is>
          <t>Serviço</t>
        </is>
      </c>
      <c r="D4" s="3" t="inlineStr">
        <is>
          <t>Último atendimento</t>
        </is>
      </c>
      <c r="E4" s="3" t="inlineStr">
        <is>
          <t>Frequência (dias)</t>
        </is>
      </c>
      <c r="F4" s="3" t="inlineStr">
        <is>
          <t>Valor previsto</t>
        </is>
      </c>
      <c r="G4" s="3" t="inlineStr">
        <is>
          <t>Status recorrência</t>
        </is>
      </c>
      <c r="H4" s="3" t="inlineStr">
        <is>
          <t>Próxima data sugerida</t>
        </is>
      </c>
      <c r="I4" s="3" t="inlineStr">
        <is>
          <t>Data confirmada</t>
        </is>
      </c>
      <c r="J4" s="3" t="inlineStr">
        <is>
          <t>Ação de conferência</t>
        </is>
      </c>
      <c r="K4" s="3" t="inlineStr">
        <is>
          <t>Observações</t>
        </is>
      </c>
    </row>
    <row r="5" ht="31" customHeight="1">
      <c r="A5" s="10" t="inlineStr">
        <is>
          <t>CIC-001</t>
        </is>
      </c>
      <c r="B5" s="11" t="inlineStr">
        <is>
          <t>Cliente Fictício 01</t>
        </is>
      </c>
      <c r="C5" s="11" t="inlineStr">
        <is>
          <t>Corte e escova</t>
        </is>
      </c>
      <c r="D5" s="20" t="n">
        <v>46246</v>
      </c>
      <c r="E5" s="13" t="n">
        <v>30</v>
      </c>
      <c r="F5" s="21" t="n">
        <v>145</v>
      </c>
      <c r="G5" s="10" t="inlineStr">
        <is>
          <t>Ativo</t>
        </is>
      </c>
      <c r="H5" s="18">
        <f>IF($A5="","",IF(OR($G5="Pausado",$G5="Inativo"),"",IF(OR($D5="",$E5=""),"",IFERROR($D5+$E5,""))))</f>
        <v/>
      </c>
      <c r="I5" s="20" t="n">
        <v>46277</v>
      </c>
      <c r="J5" s="4">
        <f>IF($A5="","",IF(OR($G5="Pausado",$G5="Inativo"),"Sem ação",IF(OR($D5="",$E5="",$G5="",$H5=""),"Completar dados",IF($I5&lt;&gt;"",IF($I5&lt;TODAY(),"Conferir data passada","Agendado"),IF($H5&lt;TODAY(),"Conferir atraso",IF($H5&lt;=TODAY()+'Parâmetros'!$B$5,"Conferir agenda","Acompanhar"))))))</f>
        <v/>
      </c>
      <c r="K5" s="11" t="inlineStr">
        <is>
          <t>Preferência registrada apenas para organização interna.</t>
        </is>
      </c>
    </row>
    <row r="6" ht="31" customHeight="1">
      <c r="A6" s="10" t="inlineStr">
        <is>
          <t>CIC-002</t>
        </is>
      </c>
      <c r="B6" s="11" t="inlineStr">
        <is>
          <t>Cliente Fictício 02</t>
        </is>
      </c>
      <c r="C6" s="11" t="inlineStr">
        <is>
          <t>Manicure clássica</t>
        </is>
      </c>
      <c r="D6" s="20" t="n">
        <v>46248</v>
      </c>
      <c r="E6" s="13" t="n">
        <v>21</v>
      </c>
      <c r="F6" s="21" t="n">
        <v>58</v>
      </c>
      <c r="G6" s="10" t="inlineStr">
        <is>
          <t>Ativo</t>
        </is>
      </c>
      <c r="H6" s="22">
        <f>IF($A6="","",IF(OR($G6="Pausado",$G6="Inativo"),"",IF(OR($D6="",$E6=""),"",IFERROR($D6+$E6,""))))</f>
        <v/>
      </c>
      <c r="I6" s="20" t="n"/>
      <c r="J6" s="6">
        <f>IF($A6="","",IF(OR($G6="Pausado",$G6="Inativo"),"Sem ação",IF(OR($D6="",$E6="",$G6="",$H6=""),"Completar dados",IF($I6&lt;&gt;"",IF($I6&lt;TODAY(),"Conferir data passada","Agendado"),IF($H6&lt;TODAY(),"Conferir atraso",IF($H6&lt;=TODAY()+'Parâmetros'!$B$5,"Conferir agenda","Acompanhar"))))))</f>
        <v/>
      </c>
      <c r="K6" s="11" t="inlineStr">
        <is>
          <t>Conferir disponibilidade antes de combinar nova data.</t>
        </is>
      </c>
    </row>
    <row r="7" ht="31" customHeight="1">
      <c r="A7" s="10" t="inlineStr">
        <is>
          <t>CIC-003</t>
        </is>
      </c>
      <c r="B7" s="11" t="inlineStr">
        <is>
          <t>Cliente Fictício 03</t>
        </is>
      </c>
      <c r="C7" s="11" t="inlineStr">
        <is>
          <t>Coloração de raiz</t>
        </is>
      </c>
      <c r="D7" s="20" t="n">
        <v>46230</v>
      </c>
      <c r="E7" s="13" t="n">
        <v>45</v>
      </c>
      <c r="F7" s="21" t="n">
        <v>210</v>
      </c>
      <c r="G7" s="10" t="inlineStr">
        <is>
          <t>Ativo</t>
        </is>
      </c>
      <c r="H7" s="18">
        <f>IF($A7="","",IF(OR($G7="Pausado",$G7="Inativo"),"",IF(OR($D7="",$E7=""),"",IFERROR($D7+$E7,""))))</f>
        <v/>
      </c>
      <c r="I7" s="20" t="n"/>
      <c r="J7" s="4">
        <f>IF($A7="","",IF(OR($G7="Pausado",$G7="Inativo"),"Sem ação",IF(OR($D7="",$E7="",$G7="",$H7=""),"Completar dados",IF($I7&lt;&gt;"",IF($I7&lt;TODAY(),"Conferir data passada","Agendado"),IF($H7&lt;TODAY(),"Conferir atraso",IF($H7&lt;=TODAY()+'Parâmetros'!$B$5,"Conferir agenda","Acompanhar"))))))</f>
        <v/>
      </c>
      <c r="K7" s="11" t="inlineStr">
        <is>
          <t>Ciclo próximo do horizonte de planejamento.</t>
        </is>
      </c>
    </row>
    <row r="8" ht="31" customHeight="1">
      <c r="A8" s="10" t="inlineStr">
        <is>
          <t>CIC-004</t>
        </is>
      </c>
      <c r="B8" s="11" t="inlineStr">
        <is>
          <t>Cliente Fictício 04</t>
        </is>
      </c>
      <c r="C8" s="11" t="inlineStr">
        <is>
          <t>Corte masculino</t>
        </is>
      </c>
      <c r="D8" s="20" t="n">
        <v>46254</v>
      </c>
      <c r="E8" s="13" t="n">
        <v>28</v>
      </c>
      <c r="F8" s="21" t="n">
        <v>72</v>
      </c>
      <c r="G8" s="10" t="inlineStr">
        <is>
          <t>Pausado</t>
        </is>
      </c>
      <c r="H8" s="22">
        <f>IF($A8="","",IF(OR($G8="Pausado",$G8="Inativo"),"",IF(OR($D8="",$E8=""),"",IFERROR($D8+$E8,""))))</f>
        <v/>
      </c>
      <c r="I8" s="20" t="n"/>
      <c r="J8" s="6">
        <f>IF($A8="","",IF(OR($G8="Pausado",$G8="Inativo"),"Sem ação",IF(OR($D8="",$E8="",$G8="",$H8=""),"Completar dados",IF($I8&lt;&gt;"",IF($I8&lt;TODAY(),"Conferir data passada","Agendado"),IF($H8&lt;TODAY(),"Conferir atraso",IF($H8&lt;=TODAY()+'Parâmetros'!$B$5,"Conferir agenda","Acompanhar"))))))</f>
        <v/>
      </c>
      <c r="K8" s="11" t="inlineStr">
        <is>
          <t>Recorrência pausada para conferência futura.</t>
        </is>
      </c>
    </row>
    <row r="9" ht="31" customHeight="1">
      <c r="A9" s="10" t="inlineStr">
        <is>
          <t>CIC-005</t>
        </is>
      </c>
      <c r="B9" s="11" t="inlineStr">
        <is>
          <t>Cliente Fictício 05</t>
        </is>
      </c>
      <c r="C9" s="11" t="inlineStr">
        <is>
          <t>Hidratação capilar</t>
        </is>
      </c>
      <c r="D9" s="20" t="n">
        <v>46259</v>
      </c>
      <c r="E9" s="13" t="n">
        <v>60</v>
      </c>
      <c r="F9" s="21" t="n">
        <v>130</v>
      </c>
      <c r="G9" s="10" t="inlineStr">
        <is>
          <t>Ativo</t>
        </is>
      </c>
      <c r="H9" s="18">
        <f>IF($A9="","",IF(OR($G9="Pausado",$G9="Inativo"),"",IF(OR($D9="",$E9=""),"",IFERROR($D9+$E9,""))))</f>
        <v/>
      </c>
      <c r="I9" s="20" t="n"/>
      <c r="J9" s="4">
        <f>IF($A9="","",IF(OR($G9="Pausado",$G9="Inativo"),"Sem ação",IF(OR($D9="",$E9="",$G9="",$H9=""),"Completar dados",IF($I9&lt;&gt;"",IF($I9&lt;TODAY(),"Conferir data passada","Agendado"),IF($H9&lt;TODAY(),"Conferir atraso",IF($H9&lt;=TODAY()+'Parâmetros'!$B$5,"Conferir agenda","Acompanhar"))))))</f>
        <v/>
      </c>
      <c r="K9" s="11" t="inlineStr">
        <is>
          <t>Acompanhar conforme a frequência informada.</t>
        </is>
      </c>
    </row>
    <row r="10" ht="31" customHeight="1">
      <c r="A10" s="10" t="inlineStr">
        <is>
          <t>CIC-006</t>
        </is>
      </c>
      <c r="B10" s="11" t="inlineStr">
        <is>
          <t>Cliente Fictício 06</t>
        </is>
      </c>
      <c r="C10" s="11" t="inlineStr">
        <is>
          <t>Design de sobrancelhas</t>
        </is>
      </c>
      <c r="D10" s="20" t="n">
        <v>46242</v>
      </c>
      <c r="E10" s="13" t="n">
        <v>30</v>
      </c>
      <c r="F10" s="21" t="n">
        <v>65</v>
      </c>
      <c r="G10" s="10" t="inlineStr">
        <is>
          <t>Ativo</t>
        </is>
      </c>
      <c r="H10" s="22">
        <f>IF($A10="","",IF(OR($G10="Pausado",$G10="Inativo"),"",IF(OR($D10="",$E10=""),"",IFERROR($D10+$E10,""))))</f>
        <v/>
      </c>
      <c r="I10" s="20" t="n">
        <v>46273</v>
      </c>
      <c r="J10" s="6">
        <f>IF($A10="","",IF(OR($G10="Pausado",$G10="Inativo"),"Sem ação",IF(OR($D10="",$E10="",$G10="",$H10=""),"Completar dados",IF($I10&lt;&gt;"",IF($I10&lt;TODAY(),"Conferir data passada","Agendado"),IF($H10&lt;TODAY(),"Conferir atraso",IF($H10&lt;=TODAY()+'Parâmetros'!$B$5,"Conferir agenda","Acompanhar"))))))</f>
        <v/>
      </c>
      <c r="K10" s="11" t="inlineStr">
        <is>
          <t>Data confirmada passada precisa ser conferida.</t>
        </is>
      </c>
    </row>
    <row r="11" ht="31" customHeight="1">
      <c r="A11" s="10" t="inlineStr">
        <is>
          <t>CIC-007</t>
        </is>
      </c>
      <c r="B11" s="11" t="inlineStr">
        <is>
          <t>Cliente Fictício 07</t>
        </is>
      </c>
      <c r="C11" s="11" t="inlineStr">
        <is>
          <t>Pedicure</t>
        </is>
      </c>
      <c r="D11" s="20" t="n"/>
      <c r="E11" s="13" t="n">
        <v>30</v>
      </c>
      <c r="F11" s="21" t="n">
        <v>70</v>
      </c>
      <c r="G11" s="10" t="inlineStr">
        <is>
          <t>Ativo</t>
        </is>
      </c>
      <c r="H11" s="18">
        <f>IF($A11="","",IF(OR($G11="Pausado",$G11="Inativo"),"",IF(OR($D11="",$E11=""),"",IFERROR($D11+$E11,""))))</f>
        <v/>
      </c>
      <c r="I11" s="20" t="n"/>
      <c r="J11" s="4">
        <f>IF($A11="","",IF(OR($G11="Pausado",$G11="Inativo"),"Sem ação",IF(OR($D11="",$E11="",$G11="",$H11=""),"Completar dados",IF($I11&lt;&gt;"",IF($I11&lt;TODAY(),"Conferir data passada","Agendado"),IF($H11&lt;TODAY(),"Conferir atraso",IF($H11&lt;=TODAY()+'Parâmetros'!$B$5,"Conferir agenda","Acompanhar"))))))</f>
        <v/>
      </c>
      <c r="K11" s="11" t="inlineStr">
        <is>
          <t>Completar a data do último atendimento.</t>
        </is>
      </c>
    </row>
    <row r="12" ht="31" customHeight="1">
      <c r="A12" s="10" t="inlineStr">
        <is>
          <t>CIC-008</t>
        </is>
      </c>
      <c r="B12" s="11" t="inlineStr">
        <is>
          <t>Cliente Fictício 08</t>
        </is>
      </c>
      <c r="C12" s="11" t="inlineStr">
        <is>
          <t>Corte feminino</t>
        </is>
      </c>
      <c r="D12" s="20" t="n">
        <v>46260</v>
      </c>
      <c r="E12" s="13" t="n">
        <v>14</v>
      </c>
      <c r="F12" s="21" t="n">
        <v>125</v>
      </c>
      <c r="G12" s="10" t="inlineStr">
        <is>
          <t>Ativo</t>
        </is>
      </c>
      <c r="H12" s="22">
        <f>IF($A12="","",IF(OR($G12="Pausado",$G12="Inativo"),"",IF(OR($D12="",$E12=""),"",IFERROR($D12+$E12,""))))</f>
        <v/>
      </c>
      <c r="I12" s="20" t="n"/>
      <c r="J12" s="6">
        <f>IF($A12="","",IF(OR($G12="Pausado",$G12="Inativo"),"Sem ação",IF(OR($D12="",$E12="",$G12="",$H12=""),"Completar dados",IF($I12&lt;&gt;"",IF($I12&lt;TODAY(),"Conferir data passada","Agendado"),IF($H12&lt;TODAY(),"Conferir atraso",IF($H12&lt;=TODAY()+'Parâmetros'!$B$5,"Conferir agenda","Acompanhar"))))))</f>
        <v/>
      </c>
      <c r="K12" s="11" t="inlineStr">
        <is>
          <t>Conferir agenda para o ciclo sugerido.</t>
        </is>
      </c>
    </row>
    <row r="13" ht="31" customHeight="1">
      <c r="A13" s="10" t="inlineStr">
        <is>
          <t>CIC-009</t>
        </is>
      </c>
      <c r="B13" s="11" t="inlineStr">
        <is>
          <t>Cliente Fictício 09</t>
        </is>
      </c>
      <c r="C13" s="11" t="inlineStr">
        <is>
          <t>Escova</t>
        </is>
      </c>
      <c r="D13" s="20" t="n">
        <v>46256</v>
      </c>
      <c r="E13" s="13" t="n">
        <v>15</v>
      </c>
      <c r="F13" s="21" t="n">
        <v>85</v>
      </c>
      <c r="G13" s="10" t="inlineStr">
        <is>
          <t>Inativo</t>
        </is>
      </c>
      <c r="H13" s="18">
        <f>IF($A13="","",IF(OR($G13="Pausado",$G13="Inativo"),"",IF(OR($D13="",$E13=""),"",IFERROR($D13+$E13,""))))</f>
        <v/>
      </c>
      <c r="I13" s="20" t="n"/>
      <c r="J13" s="4">
        <f>IF($A13="","",IF(OR($G13="Pausado",$G13="Inativo"),"Sem ação",IF(OR($D13="",$E13="",$G13="",$H13=""),"Completar dados",IF($I13&lt;&gt;"",IF($I13&lt;TODAY(),"Conferir data passada","Agendado"),IF($H13&lt;TODAY(),"Conferir atraso",IF($H13&lt;=TODAY()+'Parâmetros'!$B$5,"Conferir agenda","Acompanhar"))))))</f>
        <v/>
      </c>
      <c r="K13" s="11" t="inlineStr">
        <is>
          <t>Registro mantido apenas como exemplo fictício.</t>
        </is>
      </c>
    </row>
    <row r="14" ht="31" customHeight="1">
      <c r="A14" s="10" t="inlineStr">
        <is>
          <t>CIC-010</t>
        </is>
      </c>
      <c r="B14" s="11" t="inlineStr">
        <is>
          <t>Cliente Fictício 10</t>
        </is>
      </c>
      <c r="C14" s="11" t="inlineStr">
        <is>
          <t>Manicure e pedicure</t>
        </is>
      </c>
      <c r="D14" s="20" t="n">
        <v>46198</v>
      </c>
      <c r="E14" s="13" t="n">
        <v>90</v>
      </c>
      <c r="F14" s="21" t="n">
        <v>118</v>
      </c>
      <c r="G14" s="10" t="inlineStr">
        <is>
          <t>Ativo</t>
        </is>
      </c>
      <c r="H14" s="22">
        <f>IF($A14="","",IF(OR($G14="Pausado",$G14="Inativo"),"",IF(OR($D14="",$E14=""),"",IFERROR($D14+$E14,""))))</f>
        <v/>
      </c>
      <c r="I14" s="20" t="n"/>
      <c r="J14" s="6">
        <f>IF($A14="","",IF(OR($G14="Pausado",$G14="Inativo"),"Sem ação",IF(OR($D14="",$E14="",$G14="",$H14=""),"Completar dados",IF($I14&lt;&gt;"",IF($I14&lt;TODAY(),"Conferir data passada","Agendado"),IF($H14&lt;TODAY(),"Conferir atraso",IF($H14&lt;=TODAY()+'Parâmetros'!$B$5,"Conferir agenda","Acompanhar"))))))</f>
        <v/>
      </c>
      <c r="K14" s="11" t="inlineStr">
        <is>
          <t>Ciclo previsto dentro do horizonte atual.</t>
        </is>
      </c>
    </row>
    <row r="15" ht="31" customHeight="1">
      <c r="A15" s="10" t="n"/>
      <c r="B15" s="11" t="n"/>
      <c r="C15" s="11" t="n"/>
      <c r="D15" s="20" t="n"/>
      <c r="E15" s="13" t="n"/>
      <c r="F15" s="21" t="n"/>
      <c r="G15" s="10" t="n"/>
      <c r="H15" s="18">
        <f>IF($A15="","",IF(OR($G15="Pausado",$G15="Inativo"),"",IF(OR($D15="",$E15=""),"",IFERROR($D15+$E15,""))))</f>
        <v/>
      </c>
      <c r="I15" s="20" t="n"/>
      <c r="J15" s="4">
        <f>IF($A15="","",IF(OR($G15="Pausado",$G15="Inativo"),"Sem ação",IF(OR($D15="",$E15="",$G15="",$H15=""),"Completar dados",IF($I15&lt;&gt;"",IF($I15&lt;TODAY(),"Conferir data passada","Agendado"),IF($H15&lt;TODAY(),"Conferir atraso",IF($H15&lt;=TODAY()+'Parâmetros'!$B$5,"Conferir agenda","Acompanhar"))))))</f>
        <v/>
      </c>
      <c r="K15" s="11" t="n"/>
    </row>
    <row r="16" ht="31" customHeight="1">
      <c r="A16" s="10" t="n"/>
      <c r="B16" s="11" t="n"/>
      <c r="C16" s="11" t="n"/>
      <c r="D16" s="20" t="n"/>
      <c r="E16" s="13" t="n"/>
      <c r="F16" s="21" t="n"/>
      <c r="G16" s="10" t="n"/>
      <c r="H16" s="22">
        <f>IF($A16="","",IF(OR($G16="Pausado",$G16="Inativo"),"",IF(OR($D16="",$E16=""),"",IFERROR($D16+$E16,""))))</f>
        <v/>
      </c>
      <c r="I16" s="20" t="n"/>
      <c r="J16" s="6">
        <f>IF($A16="","",IF(OR($G16="Pausado",$G16="Inativo"),"Sem ação",IF(OR($D16="",$E16="",$G16="",$H16=""),"Completar dados",IF($I16&lt;&gt;"",IF($I16&lt;TODAY(),"Conferir data passada","Agendado"),IF($H16&lt;TODAY(),"Conferir atraso",IF($H16&lt;=TODAY()+'Parâmetros'!$B$5,"Conferir agenda","Acompanhar"))))))</f>
        <v/>
      </c>
      <c r="K16" s="11" t="n"/>
    </row>
    <row r="17" ht="31" customHeight="1">
      <c r="A17" s="10" t="n"/>
      <c r="B17" s="11" t="n"/>
      <c r="C17" s="11" t="n"/>
      <c r="D17" s="20" t="n"/>
      <c r="E17" s="13" t="n"/>
      <c r="F17" s="21" t="n"/>
      <c r="G17" s="10" t="n"/>
      <c r="H17" s="18">
        <f>IF($A17="","",IF(OR($G17="Pausado",$G17="Inativo"),"",IF(OR($D17="",$E17=""),"",IFERROR($D17+$E17,""))))</f>
        <v/>
      </c>
      <c r="I17" s="20" t="n"/>
      <c r="J17" s="4">
        <f>IF($A17="","",IF(OR($G17="Pausado",$G17="Inativo"),"Sem ação",IF(OR($D17="",$E17="",$G17="",$H17=""),"Completar dados",IF($I17&lt;&gt;"",IF($I17&lt;TODAY(),"Conferir data passada","Agendado"),IF($H17&lt;TODAY(),"Conferir atraso",IF($H17&lt;=TODAY()+'Parâmetros'!$B$5,"Conferir agenda","Acompanhar"))))))</f>
        <v/>
      </c>
      <c r="K17" s="11" t="n"/>
    </row>
    <row r="18" ht="31" customHeight="1">
      <c r="A18" s="10" t="n"/>
      <c r="B18" s="11" t="n"/>
      <c r="C18" s="11" t="n"/>
      <c r="D18" s="20" t="n"/>
      <c r="E18" s="13" t="n"/>
      <c r="F18" s="21" t="n"/>
      <c r="G18" s="10" t="n"/>
      <c r="H18" s="22">
        <f>IF($A18="","",IF(OR($G18="Pausado",$G18="Inativo"),"",IF(OR($D18="",$E18=""),"",IFERROR($D18+$E18,""))))</f>
        <v/>
      </c>
      <c r="I18" s="20" t="n"/>
      <c r="J18" s="6">
        <f>IF($A18="","",IF(OR($G18="Pausado",$G18="Inativo"),"Sem ação",IF(OR($D18="",$E18="",$G18="",$H18=""),"Completar dados",IF($I18&lt;&gt;"",IF($I18&lt;TODAY(),"Conferir data passada","Agendado"),IF($H18&lt;TODAY(),"Conferir atraso",IF($H18&lt;=TODAY()+'Parâmetros'!$B$5,"Conferir agenda","Acompanhar"))))))</f>
        <v/>
      </c>
      <c r="K18" s="11" t="n"/>
    </row>
    <row r="19" ht="31" customHeight="1">
      <c r="A19" s="10" t="n"/>
      <c r="B19" s="11" t="n"/>
      <c r="C19" s="11" t="n"/>
      <c r="D19" s="20" t="n"/>
      <c r="E19" s="13" t="n"/>
      <c r="F19" s="21" t="n"/>
      <c r="G19" s="10" t="n"/>
      <c r="H19" s="18">
        <f>IF($A19="","",IF(OR($G19="Pausado",$G19="Inativo"),"",IF(OR($D19="",$E19=""),"",IFERROR($D19+$E19,""))))</f>
        <v/>
      </c>
      <c r="I19" s="20" t="n"/>
      <c r="J19" s="4">
        <f>IF($A19="","",IF(OR($G19="Pausado",$G19="Inativo"),"Sem ação",IF(OR($D19="",$E19="",$G19="",$H19=""),"Completar dados",IF($I19&lt;&gt;"",IF($I19&lt;TODAY(),"Conferir data passada","Agendado"),IF($H19&lt;TODAY(),"Conferir atraso",IF($H19&lt;=TODAY()+'Parâmetros'!$B$5,"Conferir agenda","Acompanhar"))))))</f>
        <v/>
      </c>
      <c r="K19" s="11" t="n"/>
    </row>
    <row r="20" ht="31" customHeight="1">
      <c r="A20" s="10" t="n"/>
      <c r="B20" s="11" t="n"/>
      <c r="C20" s="11" t="n"/>
      <c r="D20" s="20" t="n"/>
      <c r="E20" s="13" t="n"/>
      <c r="F20" s="21" t="n"/>
      <c r="G20" s="10" t="n"/>
      <c r="H20" s="22">
        <f>IF($A20="","",IF(OR($G20="Pausado",$G20="Inativo"),"",IF(OR($D20="",$E20=""),"",IFERROR($D20+$E20,""))))</f>
        <v/>
      </c>
      <c r="I20" s="20" t="n"/>
      <c r="J20" s="6">
        <f>IF($A20="","",IF(OR($G20="Pausado",$G20="Inativo"),"Sem ação",IF(OR($D20="",$E20="",$G20="",$H20=""),"Completar dados",IF($I20&lt;&gt;"",IF($I20&lt;TODAY(),"Conferir data passada","Agendado"),IF($H20&lt;TODAY(),"Conferir atraso",IF($H20&lt;=TODAY()+'Parâmetros'!$B$5,"Conferir agenda","Acompanhar"))))))</f>
        <v/>
      </c>
      <c r="K20" s="11" t="n"/>
    </row>
    <row r="21" ht="31" customHeight="1">
      <c r="A21" s="10" t="n"/>
      <c r="B21" s="11" t="n"/>
      <c r="C21" s="11" t="n"/>
      <c r="D21" s="20" t="n"/>
      <c r="E21" s="13" t="n"/>
      <c r="F21" s="21" t="n"/>
      <c r="G21" s="10" t="n"/>
      <c r="H21" s="18">
        <f>IF($A21="","",IF(OR($G21="Pausado",$G21="Inativo"),"",IF(OR($D21="",$E21=""),"",IFERROR($D21+$E21,""))))</f>
        <v/>
      </c>
      <c r="I21" s="20" t="n"/>
      <c r="J21" s="4">
        <f>IF($A21="","",IF(OR($G21="Pausado",$G21="Inativo"),"Sem ação",IF(OR($D21="",$E21="",$G21="",$H21=""),"Completar dados",IF($I21&lt;&gt;"",IF($I21&lt;TODAY(),"Conferir data passada","Agendado"),IF($H21&lt;TODAY(),"Conferir atraso",IF($H21&lt;=TODAY()+'Parâmetros'!$B$5,"Conferir agenda","Acompanhar"))))))</f>
        <v/>
      </c>
      <c r="K21" s="11" t="n"/>
    </row>
    <row r="22" ht="31" customHeight="1">
      <c r="A22" s="10" t="n"/>
      <c r="B22" s="11" t="n"/>
      <c r="C22" s="11" t="n"/>
      <c r="D22" s="20" t="n"/>
      <c r="E22" s="13" t="n"/>
      <c r="F22" s="21" t="n"/>
      <c r="G22" s="10" t="n"/>
      <c r="H22" s="22">
        <f>IF($A22="","",IF(OR($G22="Pausado",$G22="Inativo"),"",IF(OR($D22="",$E22=""),"",IFERROR($D22+$E22,""))))</f>
        <v/>
      </c>
      <c r="I22" s="20" t="n"/>
      <c r="J22" s="6">
        <f>IF($A22="","",IF(OR($G22="Pausado",$G22="Inativo"),"Sem ação",IF(OR($D22="",$E22="",$G22="",$H22=""),"Completar dados",IF($I22&lt;&gt;"",IF($I22&lt;TODAY(),"Conferir data passada","Agendado"),IF($H22&lt;TODAY(),"Conferir atraso",IF($H22&lt;=TODAY()+'Parâmetros'!$B$5,"Conferir agenda","Acompanhar"))))))</f>
        <v/>
      </c>
      <c r="K22" s="11" t="n"/>
    </row>
    <row r="23" ht="31" customHeight="1">
      <c r="A23" s="10" t="n"/>
      <c r="B23" s="11" t="n"/>
      <c r="C23" s="11" t="n"/>
      <c r="D23" s="20" t="n"/>
      <c r="E23" s="13" t="n"/>
      <c r="F23" s="21" t="n"/>
      <c r="G23" s="10" t="n"/>
      <c r="H23" s="18">
        <f>IF($A23="","",IF(OR($G23="Pausado",$G23="Inativo"),"",IF(OR($D23="",$E23=""),"",IFERROR($D23+$E23,""))))</f>
        <v/>
      </c>
      <c r="I23" s="20" t="n"/>
      <c r="J23" s="4">
        <f>IF($A23="","",IF(OR($G23="Pausado",$G23="Inativo"),"Sem ação",IF(OR($D23="",$E23="",$G23="",$H23=""),"Completar dados",IF($I23&lt;&gt;"",IF($I23&lt;TODAY(),"Conferir data passada","Agendado"),IF($H23&lt;TODAY(),"Conferir atraso",IF($H23&lt;=TODAY()+'Parâmetros'!$B$5,"Conferir agenda","Acompanhar"))))))</f>
        <v/>
      </c>
      <c r="K23" s="11" t="n"/>
    </row>
    <row r="24" ht="31" customHeight="1">
      <c r="A24" s="10" t="n"/>
      <c r="B24" s="11" t="n"/>
      <c r="C24" s="11" t="n"/>
      <c r="D24" s="20" t="n"/>
      <c r="E24" s="13" t="n"/>
      <c r="F24" s="21" t="n"/>
      <c r="G24" s="10" t="n"/>
      <c r="H24" s="22">
        <f>IF($A24="","",IF(OR($G24="Pausado",$G24="Inativo"),"",IF(OR($D24="",$E24=""),"",IFERROR($D24+$E24,""))))</f>
        <v/>
      </c>
      <c r="I24" s="20" t="n"/>
      <c r="J24" s="6">
        <f>IF($A24="","",IF(OR($G24="Pausado",$G24="Inativo"),"Sem ação",IF(OR($D24="",$E24="",$G24="",$H24=""),"Completar dados",IF($I24&lt;&gt;"",IF($I24&lt;TODAY(),"Conferir data passada","Agendado"),IF($H24&lt;TODAY(),"Conferir atraso",IF($H24&lt;=TODAY()+'Parâmetros'!$B$5,"Conferir agenda","Acompanhar"))))))</f>
        <v/>
      </c>
      <c r="K24" s="11" t="n"/>
    </row>
    <row r="25" ht="31" customHeight="1">
      <c r="A25" s="10" t="n"/>
      <c r="B25" s="11" t="n"/>
      <c r="C25" s="11" t="n"/>
      <c r="D25" s="20" t="n"/>
      <c r="E25" s="13" t="n"/>
      <c r="F25" s="21" t="n"/>
      <c r="G25" s="10" t="n"/>
      <c r="H25" s="18">
        <f>IF($A25="","",IF(OR($G25="Pausado",$G25="Inativo"),"",IF(OR($D25="",$E25=""),"",IFERROR($D25+$E25,""))))</f>
        <v/>
      </c>
      <c r="I25" s="20" t="n"/>
      <c r="J25" s="4">
        <f>IF($A25="","",IF(OR($G25="Pausado",$G25="Inativo"),"Sem ação",IF(OR($D25="",$E25="",$G25="",$H25=""),"Completar dados",IF($I25&lt;&gt;"",IF($I25&lt;TODAY(),"Conferir data passada","Agendado"),IF($H25&lt;TODAY(),"Conferir atraso",IF($H25&lt;=TODAY()+'Parâmetros'!$B$5,"Conferir agenda","Acompanhar"))))))</f>
        <v/>
      </c>
      <c r="K25" s="11" t="n"/>
    </row>
    <row r="26" ht="31" customHeight="1">
      <c r="A26" s="10" t="n"/>
      <c r="B26" s="11" t="n"/>
      <c r="C26" s="11" t="n"/>
      <c r="D26" s="20" t="n"/>
      <c r="E26" s="13" t="n"/>
      <c r="F26" s="21" t="n"/>
      <c r="G26" s="10" t="n"/>
      <c r="H26" s="22">
        <f>IF($A26="","",IF(OR($G26="Pausado",$G26="Inativo"),"",IF(OR($D26="",$E26=""),"",IFERROR($D26+$E26,""))))</f>
        <v/>
      </c>
      <c r="I26" s="20" t="n"/>
      <c r="J26" s="6">
        <f>IF($A26="","",IF(OR($G26="Pausado",$G26="Inativo"),"Sem ação",IF(OR($D26="",$E26="",$G26="",$H26=""),"Completar dados",IF($I26&lt;&gt;"",IF($I26&lt;TODAY(),"Conferir data passada","Agendado"),IF($H26&lt;TODAY(),"Conferir atraso",IF($H26&lt;=TODAY()+'Parâmetros'!$B$5,"Conferir agenda","Acompanhar"))))))</f>
        <v/>
      </c>
      <c r="K26" s="11" t="n"/>
    </row>
    <row r="27" ht="31" customHeight="1">
      <c r="A27" s="10" t="n"/>
      <c r="B27" s="11" t="n"/>
      <c r="C27" s="11" t="n"/>
      <c r="D27" s="20" t="n"/>
      <c r="E27" s="13" t="n"/>
      <c r="F27" s="21" t="n"/>
      <c r="G27" s="10" t="n"/>
      <c r="H27" s="18">
        <f>IF($A27="","",IF(OR($G27="Pausado",$G27="Inativo"),"",IF(OR($D27="",$E27=""),"",IFERROR($D27+$E27,""))))</f>
        <v/>
      </c>
      <c r="I27" s="20" t="n"/>
      <c r="J27" s="4">
        <f>IF($A27="","",IF(OR($G27="Pausado",$G27="Inativo"),"Sem ação",IF(OR($D27="",$E27="",$G27="",$H27=""),"Completar dados",IF($I27&lt;&gt;"",IF($I27&lt;TODAY(),"Conferir data passada","Agendado"),IF($H27&lt;TODAY(),"Conferir atraso",IF($H27&lt;=TODAY()+'Parâmetros'!$B$5,"Conferir agenda","Acompanhar"))))))</f>
        <v/>
      </c>
      <c r="K27" s="11" t="n"/>
    </row>
    <row r="28" ht="31" customHeight="1">
      <c r="A28" s="10" t="n"/>
      <c r="B28" s="11" t="n"/>
      <c r="C28" s="11" t="n"/>
      <c r="D28" s="20" t="n"/>
      <c r="E28" s="13" t="n"/>
      <c r="F28" s="21" t="n"/>
      <c r="G28" s="10" t="n"/>
      <c r="H28" s="22">
        <f>IF($A28="","",IF(OR($G28="Pausado",$G28="Inativo"),"",IF(OR($D28="",$E28=""),"",IFERROR($D28+$E28,""))))</f>
        <v/>
      </c>
      <c r="I28" s="20" t="n"/>
      <c r="J28" s="6">
        <f>IF($A28="","",IF(OR($G28="Pausado",$G28="Inativo"),"Sem ação",IF(OR($D28="",$E28="",$G28="",$H28=""),"Completar dados",IF($I28&lt;&gt;"",IF($I28&lt;TODAY(),"Conferir data passada","Agendado"),IF($H28&lt;TODAY(),"Conferir atraso",IF($H28&lt;=TODAY()+'Parâmetros'!$B$5,"Conferir agenda","Acompanhar"))))))</f>
        <v/>
      </c>
      <c r="K28" s="11" t="n"/>
    </row>
    <row r="29" ht="31" customHeight="1">
      <c r="A29" s="10" t="n"/>
      <c r="B29" s="11" t="n"/>
      <c r="C29" s="11" t="n"/>
      <c r="D29" s="20" t="n"/>
      <c r="E29" s="13" t="n"/>
      <c r="F29" s="21" t="n"/>
      <c r="G29" s="10" t="n"/>
      <c r="H29" s="18">
        <f>IF($A29="","",IF(OR($G29="Pausado",$G29="Inativo"),"",IF(OR($D29="",$E29=""),"",IFERROR($D29+$E29,""))))</f>
        <v/>
      </c>
      <c r="I29" s="20" t="n"/>
      <c r="J29" s="4">
        <f>IF($A29="","",IF(OR($G29="Pausado",$G29="Inativo"),"Sem ação",IF(OR($D29="",$E29="",$G29="",$H29=""),"Completar dados",IF($I29&lt;&gt;"",IF($I29&lt;TODAY(),"Conferir data passada","Agendado"),IF($H29&lt;TODAY(),"Conferir atraso",IF($H29&lt;=TODAY()+'Parâmetros'!$B$5,"Conferir agenda","Acompanhar"))))))</f>
        <v/>
      </c>
      <c r="K29" s="11" t="n"/>
    </row>
    <row r="30" ht="31" customHeight="1">
      <c r="A30" s="10" t="n"/>
      <c r="B30" s="11" t="n"/>
      <c r="C30" s="11" t="n"/>
      <c r="D30" s="20" t="n"/>
      <c r="E30" s="13" t="n"/>
      <c r="F30" s="21" t="n"/>
      <c r="G30" s="10" t="n"/>
      <c r="H30" s="22">
        <f>IF($A30="","",IF(OR($G30="Pausado",$G30="Inativo"),"",IF(OR($D30="",$E30=""),"",IFERROR($D30+$E30,""))))</f>
        <v/>
      </c>
      <c r="I30" s="20" t="n"/>
      <c r="J30" s="6">
        <f>IF($A30="","",IF(OR($G30="Pausado",$G30="Inativo"),"Sem ação",IF(OR($D30="",$E30="",$G30="",$H30=""),"Completar dados",IF($I30&lt;&gt;"",IF($I30&lt;TODAY(),"Conferir data passada","Agendado"),IF($H30&lt;TODAY(),"Conferir atraso",IF($H30&lt;=TODAY()+'Parâmetros'!$B$5,"Conferir agenda","Acompanhar"))))))</f>
        <v/>
      </c>
      <c r="K30" s="11" t="n"/>
    </row>
    <row r="31" ht="31" customHeight="1">
      <c r="A31" s="10" t="n"/>
      <c r="B31" s="11" t="n"/>
      <c r="C31" s="11" t="n"/>
      <c r="D31" s="20" t="n"/>
      <c r="E31" s="13" t="n"/>
      <c r="F31" s="21" t="n"/>
      <c r="G31" s="10" t="n"/>
      <c r="H31" s="18">
        <f>IF($A31="","",IF(OR($G31="Pausado",$G31="Inativo"),"",IF(OR($D31="",$E31=""),"",IFERROR($D31+$E31,""))))</f>
        <v/>
      </c>
      <c r="I31" s="20" t="n"/>
      <c r="J31" s="4">
        <f>IF($A31="","",IF(OR($G31="Pausado",$G31="Inativo"),"Sem ação",IF(OR($D31="",$E31="",$G31="",$H31=""),"Completar dados",IF($I31&lt;&gt;"",IF($I31&lt;TODAY(),"Conferir data passada","Agendado"),IF($H31&lt;TODAY(),"Conferir atraso",IF($H31&lt;=TODAY()+'Parâmetros'!$B$5,"Conferir agenda","Acompanhar"))))))</f>
        <v/>
      </c>
      <c r="K31" s="11" t="n"/>
    </row>
    <row r="32" ht="31" customHeight="1">
      <c r="A32" s="10" t="n"/>
      <c r="B32" s="11" t="n"/>
      <c r="C32" s="11" t="n"/>
      <c r="D32" s="20" t="n"/>
      <c r="E32" s="13" t="n"/>
      <c r="F32" s="21" t="n"/>
      <c r="G32" s="10" t="n"/>
      <c r="H32" s="22">
        <f>IF($A32="","",IF(OR($G32="Pausado",$G32="Inativo"),"",IF(OR($D32="",$E32=""),"",IFERROR($D32+$E32,""))))</f>
        <v/>
      </c>
      <c r="I32" s="20" t="n"/>
      <c r="J32" s="6">
        <f>IF($A32="","",IF(OR($G32="Pausado",$G32="Inativo"),"Sem ação",IF(OR($D32="",$E32="",$G32="",$H32=""),"Completar dados",IF($I32&lt;&gt;"",IF($I32&lt;TODAY(),"Conferir data passada","Agendado"),IF($H32&lt;TODAY(),"Conferir atraso",IF($H32&lt;=TODAY()+'Parâmetros'!$B$5,"Conferir agenda","Acompanhar"))))))</f>
        <v/>
      </c>
      <c r="K32" s="11" t="n"/>
    </row>
    <row r="33" ht="31" customHeight="1">
      <c r="A33" s="10" t="n"/>
      <c r="B33" s="11" t="n"/>
      <c r="C33" s="11" t="n"/>
      <c r="D33" s="20" t="n"/>
      <c r="E33" s="13" t="n"/>
      <c r="F33" s="21" t="n"/>
      <c r="G33" s="10" t="n"/>
      <c r="H33" s="18">
        <f>IF($A33="","",IF(OR($G33="Pausado",$G33="Inativo"),"",IF(OR($D33="",$E33=""),"",IFERROR($D33+$E33,""))))</f>
        <v/>
      </c>
      <c r="I33" s="20" t="n"/>
      <c r="J33" s="4">
        <f>IF($A33="","",IF(OR($G33="Pausado",$G33="Inativo"),"Sem ação",IF(OR($D33="",$E33="",$G33="",$H33=""),"Completar dados",IF($I33&lt;&gt;"",IF($I33&lt;TODAY(),"Conferir data passada","Agendado"),IF($H33&lt;TODAY(),"Conferir atraso",IF($H33&lt;=TODAY()+'Parâmetros'!$B$5,"Conferir agenda","Acompanhar"))))))</f>
        <v/>
      </c>
      <c r="K33" s="11" t="n"/>
    </row>
    <row r="34" ht="31" customHeight="1">
      <c r="A34" s="10" t="n"/>
      <c r="B34" s="11" t="n"/>
      <c r="C34" s="11" t="n"/>
      <c r="D34" s="20" t="n"/>
      <c r="E34" s="13" t="n"/>
      <c r="F34" s="21" t="n"/>
      <c r="G34" s="10" t="n"/>
      <c r="H34" s="22">
        <f>IF($A34="","",IF(OR($G34="Pausado",$G34="Inativo"),"",IF(OR($D34="",$E34=""),"",IFERROR($D34+$E34,""))))</f>
        <v/>
      </c>
      <c r="I34" s="20" t="n"/>
      <c r="J34" s="6">
        <f>IF($A34="","",IF(OR($G34="Pausado",$G34="Inativo"),"Sem ação",IF(OR($D34="",$E34="",$G34="",$H34=""),"Completar dados",IF($I34&lt;&gt;"",IF($I34&lt;TODAY(),"Conferir data passada","Agendado"),IF($H34&lt;TODAY(),"Conferir atraso",IF($H34&lt;=TODAY()+'Parâmetros'!$B$5,"Conferir agenda","Acompanhar"))))))</f>
        <v/>
      </c>
      <c r="K34" s="11" t="n"/>
    </row>
    <row r="35" ht="31" customHeight="1">
      <c r="A35" s="10" t="n"/>
      <c r="B35" s="11" t="n"/>
      <c r="C35" s="11" t="n"/>
      <c r="D35" s="20" t="n"/>
      <c r="E35" s="13" t="n"/>
      <c r="F35" s="21" t="n"/>
      <c r="G35" s="10" t="n"/>
      <c r="H35" s="18">
        <f>IF($A35="","",IF(OR($G35="Pausado",$G35="Inativo"),"",IF(OR($D35="",$E35=""),"",IFERROR($D35+$E35,""))))</f>
        <v/>
      </c>
      <c r="I35" s="20" t="n"/>
      <c r="J35" s="4">
        <f>IF($A35="","",IF(OR($G35="Pausado",$G35="Inativo"),"Sem ação",IF(OR($D35="",$E35="",$G35="",$H35=""),"Completar dados",IF($I35&lt;&gt;"",IF($I35&lt;TODAY(),"Conferir data passada","Agendado"),IF($H35&lt;TODAY(),"Conferir atraso",IF($H35&lt;=TODAY()+'Parâmetros'!$B$5,"Conferir agenda","Acompanhar"))))))</f>
        <v/>
      </c>
      <c r="K35" s="11" t="n"/>
    </row>
    <row r="36" ht="31" customHeight="1">
      <c r="A36" s="10" t="n"/>
      <c r="B36" s="11" t="n"/>
      <c r="C36" s="11" t="n"/>
      <c r="D36" s="20" t="n"/>
      <c r="E36" s="13" t="n"/>
      <c r="F36" s="21" t="n"/>
      <c r="G36" s="10" t="n"/>
      <c r="H36" s="22">
        <f>IF($A36="","",IF(OR($G36="Pausado",$G36="Inativo"),"",IF(OR($D36="",$E36=""),"",IFERROR($D36+$E36,""))))</f>
        <v/>
      </c>
      <c r="I36" s="20" t="n"/>
      <c r="J36" s="6">
        <f>IF($A36="","",IF(OR($G36="Pausado",$G36="Inativo"),"Sem ação",IF(OR($D36="",$E36="",$G36="",$H36=""),"Completar dados",IF($I36&lt;&gt;"",IF($I36&lt;TODAY(),"Conferir data passada","Agendado"),IF($H36&lt;TODAY(),"Conferir atraso",IF($H36&lt;=TODAY()+'Parâmetros'!$B$5,"Conferir agenda","Acompanhar"))))))</f>
        <v/>
      </c>
      <c r="K36" s="11" t="n"/>
    </row>
    <row r="37" ht="31" customHeight="1">
      <c r="A37" s="10" t="n"/>
      <c r="B37" s="11" t="n"/>
      <c r="C37" s="11" t="n"/>
      <c r="D37" s="20" t="n"/>
      <c r="E37" s="13" t="n"/>
      <c r="F37" s="21" t="n"/>
      <c r="G37" s="10" t="n"/>
      <c r="H37" s="18">
        <f>IF($A37="","",IF(OR($G37="Pausado",$G37="Inativo"),"",IF(OR($D37="",$E37=""),"",IFERROR($D37+$E37,""))))</f>
        <v/>
      </c>
      <c r="I37" s="20" t="n"/>
      <c r="J37" s="4">
        <f>IF($A37="","",IF(OR($G37="Pausado",$G37="Inativo"),"Sem ação",IF(OR($D37="",$E37="",$G37="",$H37=""),"Completar dados",IF($I37&lt;&gt;"",IF($I37&lt;TODAY(),"Conferir data passada","Agendado"),IF($H37&lt;TODAY(),"Conferir atraso",IF($H37&lt;=TODAY()+'Parâmetros'!$B$5,"Conferir agenda","Acompanhar"))))))</f>
        <v/>
      </c>
      <c r="K37" s="11" t="n"/>
    </row>
    <row r="38" ht="31" customHeight="1">
      <c r="A38" s="10" t="n"/>
      <c r="B38" s="11" t="n"/>
      <c r="C38" s="11" t="n"/>
      <c r="D38" s="20" t="n"/>
      <c r="E38" s="13" t="n"/>
      <c r="F38" s="21" t="n"/>
      <c r="G38" s="10" t="n"/>
      <c r="H38" s="22">
        <f>IF($A38="","",IF(OR($G38="Pausado",$G38="Inativo"),"",IF(OR($D38="",$E38=""),"",IFERROR($D38+$E38,""))))</f>
        <v/>
      </c>
      <c r="I38" s="20" t="n"/>
      <c r="J38" s="6">
        <f>IF($A38="","",IF(OR($G38="Pausado",$G38="Inativo"),"Sem ação",IF(OR($D38="",$E38="",$G38="",$H38=""),"Completar dados",IF($I38&lt;&gt;"",IF($I38&lt;TODAY(),"Conferir data passada","Agendado"),IF($H38&lt;TODAY(),"Conferir atraso",IF($H38&lt;=TODAY()+'Parâmetros'!$B$5,"Conferir agenda","Acompanhar"))))))</f>
        <v/>
      </c>
      <c r="K38" s="11" t="n"/>
    </row>
    <row r="39" ht="31" customHeight="1">
      <c r="A39" s="10" t="n"/>
      <c r="B39" s="11" t="n"/>
      <c r="C39" s="11" t="n"/>
      <c r="D39" s="20" t="n"/>
      <c r="E39" s="13" t="n"/>
      <c r="F39" s="21" t="n"/>
      <c r="G39" s="10" t="n"/>
      <c r="H39" s="18">
        <f>IF($A39="","",IF(OR($G39="Pausado",$G39="Inativo"),"",IF(OR($D39="",$E39=""),"",IFERROR($D39+$E39,""))))</f>
        <v/>
      </c>
      <c r="I39" s="20" t="n"/>
      <c r="J39" s="4">
        <f>IF($A39="","",IF(OR($G39="Pausado",$G39="Inativo"),"Sem ação",IF(OR($D39="",$E39="",$G39="",$H39=""),"Completar dados",IF($I39&lt;&gt;"",IF($I39&lt;TODAY(),"Conferir data passada","Agendado"),IF($H39&lt;TODAY(),"Conferir atraso",IF($H39&lt;=TODAY()+'Parâmetros'!$B$5,"Conferir agenda","Acompanhar"))))))</f>
        <v/>
      </c>
      <c r="K39" s="11" t="n"/>
    </row>
    <row r="40" ht="31" customHeight="1">
      <c r="A40" s="10" t="n"/>
      <c r="B40" s="11" t="n"/>
      <c r="C40" s="11" t="n"/>
      <c r="D40" s="20" t="n"/>
      <c r="E40" s="13" t="n"/>
      <c r="F40" s="21" t="n"/>
      <c r="G40" s="10" t="n"/>
      <c r="H40" s="22">
        <f>IF($A40="","",IF(OR($G40="Pausado",$G40="Inativo"),"",IF(OR($D40="",$E40=""),"",IFERROR($D40+$E40,""))))</f>
        <v/>
      </c>
      <c r="I40" s="20" t="n"/>
      <c r="J40" s="6">
        <f>IF($A40="","",IF(OR($G40="Pausado",$G40="Inativo"),"Sem ação",IF(OR($D40="",$E40="",$G40="",$H40=""),"Completar dados",IF($I40&lt;&gt;"",IF($I40&lt;TODAY(),"Conferir data passada","Agendado"),IF($H40&lt;TODAY(),"Conferir atraso",IF($H40&lt;=TODAY()+'Parâmetros'!$B$5,"Conferir agenda","Acompanhar"))))))</f>
        <v/>
      </c>
      <c r="K40" s="11" t="n"/>
    </row>
    <row r="41" ht="31" customHeight="1">
      <c r="A41" s="10" t="n"/>
      <c r="B41" s="11" t="n"/>
      <c r="C41" s="11" t="n"/>
      <c r="D41" s="20" t="n"/>
      <c r="E41" s="13" t="n"/>
      <c r="F41" s="21" t="n"/>
      <c r="G41" s="10" t="n"/>
      <c r="H41" s="18">
        <f>IF($A41="","",IF(OR($G41="Pausado",$G41="Inativo"),"",IF(OR($D41="",$E41=""),"",IFERROR($D41+$E41,""))))</f>
        <v/>
      </c>
      <c r="I41" s="20" t="n"/>
      <c r="J41" s="4">
        <f>IF($A41="","",IF(OR($G41="Pausado",$G41="Inativo"),"Sem ação",IF(OR($D41="",$E41="",$G41="",$H41=""),"Completar dados",IF($I41&lt;&gt;"",IF($I41&lt;TODAY(),"Conferir data passada","Agendado"),IF($H41&lt;TODAY(),"Conferir atraso",IF($H41&lt;=TODAY()+'Parâmetros'!$B$5,"Conferir agenda","Acompanhar"))))))</f>
        <v/>
      </c>
      <c r="K41" s="11" t="n"/>
    </row>
    <row r="42" ht="31" customHeight="1">
      <c r="A42" s="10" t="n"/>
      <c r="B42" s="11" t="n"/>
      <c r="C42" s="11" t="n"/>
      <c r="D42" s="20" t="n"/>
      <c r="E42" s="13" t="n"/>
      <c r="F42" s="21" t="n"/>
      <c r="G42" s="10" t="n"/>
      <c r="H42" s="22">
        <f>IF($A42="","",IF(OR($G42="Pausado",$G42="Inativo"),"",IF(OR($D42="",$E42=""),"",IFERROR($D42+$E42,""))))</f>
        <v/>
      </c>
      <c r="I42" s="20" t="n"/>
      <c r="J42" s="6">
        <f>IF($A42="","",IF(OR($G42="Pausado",$G42="Inativo"),"Sem ação",IF(OR($D42="",$E42="",$G42="",$H42=""),"Completar dados",IF($I42&lt;&gt;"",IF($I42&lt;TODAY(),"Conferir data passada","Agendado"),IF($H42&lt;TODAY(),"Conferir atraso",IF($H42&lt;=TODAY()+'Parâmetros'!$B$5,"Conferir agenda","Acompanhar"))))))</f>
        <v/>
      </c>
      <c r="K42" s="11" t="n"/>
    </row>
    <row r="43" ht="31" customHeight="1">
      <c r="A43" s="10" t="n"/>
      <c r="B43" s="11" t="n"/>
      <c r="C43" s="11" t="n"/>
      <c r="D43" s="20" t="n"/>
      <c r="E43" s="13" t="n"/>
      <c r="F43" s="21" t="n"/>
      <c r="G43" s="10" t="n"/>
      <c r="H43" s="18">
        <f>IF($A43="","",IF(OR($G43="Pausado",$G43="Inativo"),"",IF(OR($D43="",$E43=""),"",IFERROR($D43+$E43,""))))</f>
        <v/>
      </c>
      <c r="I43" s="20" t="n"/>
      <c r="J43" s="4">
        <f>IF($A43="","",IF(OR($G43="Pausado",$G43="Inativo"),"Sem ação",IF(OR($D43="",$E43="",$G43="",$H43=""),"Completar dados",IF($I43&lt;&gt;"",IF($I43&lt;TODAY(),"Conferir data passada","Agendado"),IF($H43&lt;TODAY(),"Conferir atraso",IF($H43&lt;=TODAY()+'Parâmetros'!$B$5,"Conferir agenda","Acompanhar"))))))</f>
        <v/>
      </c>
      <c r="K43" s="11" t="n"/>
    </row>
    <row r="44" ht="31" customHeight="1">
      <c r="A44" s="10" t="n"/>
      <c r="B44" s="11" t="n"/>
      <c r="C44" s="11" t="n"/>
      <c r="D44" s="20" t="n"/>
      <c r="E44" s="13" t="n"/>
      <c r="F44" s="21" t="n"/>
      <c r="G44" s="10" t="n"/>
      <c r="H44" s="22">
        <f>IF($A44="","",IF(OR($G44="Pausado",$G44="Inativo"),"",IF(OR($D44="",$E44=""),"",IFERROR($D44+$E44,""))))</f>
        <v/>
      </c>
      <c r="I44" s="20" t="n"/>
      <c r="J44" s="6">
        <f>IF($A44="","",IF(OR($G44="Pausado",$G44="Inativo"),"Sem ação",IF(OR($D44="",$E44="",$G44="",$H44=""),"Completar dados",IF($I44&lt;&gt;"",IF($I44&lt;TODAY(),"Conferir data passada","Agendado"),IF($H44&lt;TODAY(),"Conferir atraso",IF($H44&lt;=TODAY()+'Parâmetros'!$B$5,"Conferir agenda","Acompanhar"))))))</f>
        <v/>
      </c>
      <c r="K44" s="11" t="n"/>
    </row>
    <row r="45" ht="31" customHeight="1">
      <c r="A45" s="10" t="n"/>
      <c r="B45" s="11" t="n"/>
      <c r="C45" s="11" t="n"/>
      <c r="D45" s="20" t="n"/>
      <c r="E45" s="13" t="n"/>
      <c r="F45" s="21" t="n"/>
      <c r="G45" s="10" t="n"/>
      <c r="H45" s="18">
        <f>IF($A45="","",IF(OR($G45="Pausado",$G45="Inativo"),"",IF(OR($D45="",$E45=""),"",IFERROR($D45+$E45,""))))</f>
        <v/>
      </c>
      <c r="I45" s="20" t="n"/>
      <c r="J45" s="4">
        <f>IF($A45="","",IF(OR($G45="Pausado",$G45="Inativo"),"Sem ação",IF(OR($D45="",$E45="",$G45="",$H45=""),"Completar dados",IF($I45&lt;&gt;"",IF($I45&lt;TODAY(),"Conferir data passada","Agendado"),IF($H45&lt;TODAY(),"Conferir atraso",IF($H45&lt;=TODAY()+'Parâmetros'!$B$5,"Conferir agenda","Acompanhar"))))))</f>
        <v/>
      </c>
      <c r="K45" s="11" t="n"/>
    </row>
    <row r="46" ht="31" customHeight="1">
      <c r="A46" s="10" t="n"/>
      <c r="B46" s="11" t="n"/>
      <c r="C46" s="11" t="n"/>
      <c r="D46" s="20" t="n"/>
      <c r="E46" s="13" t="n"/>
      <c r="F46" s="21" t="n"/>
      <c r="G46" s="10" t="n"/>
      <c r="H46" s="22">
        <f>IF($A46="","",IF(OR($G46="Pausado",$G46="Inativo"),"",IF(OR($D46="",$E46=""),"",IFERROR($D46+$E46,""))))</f>
        <v/>
      </c>
      <c r="I46" s="20" t="n"/>
      <c r="J46" s="6">
        <f>IF($A46="","",IF(OR($G46="Pausado",$G46="Inativo"),"Sem ação",IF(OR($D46="",$E46="",$G46="",$H46=""),"Completar dados",IF($I46&lt;&gt;"",IF($I46&lt;TODAY(),"Conferir data passada","Agendado"),IF($H46&lt;TODAY(),"Conferir atraso",IF($H46&lt;=TODAY()+'Parâmetros'!$B$5,"Conferir agenda","Acompanhar"))))))</f>
        <v/>
      </c>
      <c r="K46" s="11" t="n"/>
    </row>
    <row r="47" ht="31" customHeight="1">
      <c r="A47" s="10" t="n"/>
      <c r="B47" s="11" t="n"/>
      <c r="C47" s="11" t="n"/>
      <c r="D47" s="20" t="n"/>
      <c r="E47" s="13" t="n"/>
      <c r="F47" s="21" t="n"/>
      <c r="G47" s="10" t="n"/>
      <c r="H47" s="18">
        <f>IF($A47="","",IF(OR($G47="Pausado",$G47="Inativo"),"",IF(OR($D47="",$E47=""),"",IFERROR($D47+$E47,""))))</f>
        <v/>
      </c>
      <c r="I47" s="20" t="n"/>
      <c r="J47" s="4">
        <f>IF($A47="","",IF(OR($G47="Pausado",$G47="Inativo"),"Sem ação",IF(OR($D47="",$E47="",$G47="",$H47=""),"Completar dados",IF($I47&lt;&gt;"",IF($I47&lt;TODAY(),"Conferir data passada","Agendado"),IF($H47&lt;TODAY(),"Conferir atraso",IF($H47&lt;=TODAY()+'Parâmetros'!$B$5,"Conferir agenda","Acompanhar"))))))</f>
        <v/>
      </c>
      <c r="K47" s="11" t="n"/>
    </row>
    <row r="48" ht="31" customHeight="1">
      <c r="A48" s="10" t="n"/>
      <c r="B48" s="11" t="n"/>
      <c r="C48" s="11" t="n"/>
      <c r="D48" s="20" t="n"/>
      <c r="E48" s="13" t="n"/>
      <c r="F48" s="21" t="n"/>
      <c r="G48" s="10" t="n"/>
      <c r="H48" s="22">
        <f>IF($A48="","",IF(OR($G48="Pausado",$G48="Inativo"),"",IF(OR($D48="",$E48=""),"",IFERROR($D48+$E48,""))))</f>
        <v/>
      </c>
      <c r="I48" s="20" t="n"/>
      <c r="J48" s="6">
        <f>IF($A48="","",IF(OR($G48="Pausado",$G48="Inativo"),"Sem ação",IF(OR($D48="",$E48="",$G48="",$H48=""),"Completar dados",IF($I48&lt;&gt;"",IF($I48&lt;TODAY(),"Conferir data passada","Agendado"),IF($H48&lt;TODAY(),"Conferir atraso",IF($H48&lt;=TODAY()+'Parâmetros'!$B$5,"Conferir agenda","Acompanhar"))))))</f>
        <v/>
      </c>
      <c r="K48" s="11" t="n"/>
    </row>
    <row r="49" ht="31" customHeight="1">
      <c r="A49" s="10" t="n"/>
      <c r="B49" s="11" t="n"/>
      <c r="C49" s="11" t="n"/>
      <c r="D49" s="20" t="n"/>
      <c r="E49" s="13" t="n"/>
      <c r="F49" s="21" t="n"/>
      <c r="G49" s="10" t="n"/>
      <c r="H49" s="18">
        <f>IF($A49="","",IF(OR($G49="Pausado",$G49="Inativo"),"",IF(OR($D49="",$E49=""),"",IFERROR($D49+$E49,""))))</f>
        <v/>
      </c>
      <c r="I49" s="20" t="n"/>
      <c r="J49" s="4">
        <f>IF($A49="","",IF(OR($G49="Pausado",$G49="Inativo"),"Sem ação",IF(OR($D49="",$E49="",$G49="",$H49=""),"Completar dados",IF($I49&lt;&gt;"",IF($I49&lt;TODAY(),"Conferir data passada","Agendado"),IF($H49&lt;TODAY(),"Conferir atraso",IF($H49&lt;=TODAY()+'Parâmetros'!$B$5,"Conferir agenda","Acompanhar"))))))</f>
        <v/>
      </c>
      <c r="K49" s="11" t="n"/>
    </row>
    <row r="50" ht="31" customHeight="1">
      <c r="A50" s="10" t="n"/>
      <c r="B50" s="11" t="n"/>
      <c r="C50" s="11" t="n"/>
      <c r="D50" s="20" t="n"/>
      <c r="E50" s="13" t="n"/>
      <c r="F50" s="21" t="n"/>
      <c r="G50" s="10" t="n"/>
      <c r="H50" s="22">
        <f>IF($A50="","",IF(OR($G50="Pausado",$G50="Inativo"),"",IF(OR($D50="",$E50=""),"",IFERROR($D50+$E50,""))))</f>
        <v/>
      </c>
      <c r="I50" s="20" t="n"/>
      <c r="J50" s="6">
        <f>IF($A50="","",IF(OR($G50="Pausado",$G50="Inativo"),"Sem ação",IF(OR($D50="",$E50="",$G50="",$H50=""),"Completar dados",IF($I50&lt;&gt;"",IF($I50&lt;TODAY(),"Conferir data passada","Agendado"),IF($H50&lt;TODAY(),"Conferir atraso",IF($H50&lt;=TODAY()+'Parâmetros'!$B$5,"Conferir agenda","Acompanhar"))))))</f>
        <v/>
      </c>
      <c r="K50" s="11" t="n"/>
    </row>
    <row r="51" ht="31" customHeight="1">
      <c r="A51" s="10" t="n"/>
      <c r="B51" s="11" t="n"/>
      <c r="C51" s="11" t="n"/>
      <c r="D51" s="20" t="n"/>
      <c r="E51" s="13" t="n"/>
      <c r="F51" s="21" t="n"/>
      <c r="G51" s="10" t="n"/>
      <c r="H51" s="18">
        <f>IF($A51="","",IF(OR($G51="Pausado",$G51="Inativo"),"",IF(OR($D51="",$E51=""),"",IFERROR($D51+$E51,""))))</f>
        <v/>
      </c>
      <c r="I51" s="20" t="n"/>
      <c r="J51" s="4">
        <f>IF($A51="","",IF(OR($G51="Pausado",$G51="Inativo"),"Sem ação",IF(OR($D51="",$E51="",$G51="",$H51=""),"Completar dados",IF($I51&lt;&gt;"",IF($I51&lt;TODAY(),"Conferir data passada","Agendado"),IF($H51&lt;TODAY(),"Conferir atraso",IF($H51&lt;=TODAY()+'Parâmetros'!$B$5,"Conferir agenda","Acompanhar"))))))</f>
        <v/>
      </c>
      <c r="K51" s="11" t="n"/>
    </row>
    <row r="52" ht="31" customHeight="1">
      <c r="A52" s="10" t="n"/>
      <c r="B52" s="11" t="n"/>
      <c r="C52" s="11" t="n"/>
      <c r="D52" s="20" t="n"/>
      <c r="E52" s="13" t="n"/>
      <c r="F52" s="21" t="n"/>
      <c r="G52" s="10" t="n"/>
      <c r="H52" s="22">
        <f>IF($A52="","",IF(OR($G52="Pausado",$G52="Inativo"),"",IF(OR($D52="",$E52=""),"",IFERROR($D52+$E52,""))))</f>
        <v/>
      </c>
      <c r="I52" s="20" t="n"/>
      <c r="J52" s="6">
        <f>IF($A52="","",IF(OR($G52="Pausado",$G52="Inativo"),"Sem ação",IF(OR($D52="",$E52="",$G52="",$H52=""),"Completar dados",IF($I52&lt;&gt;"",IF($I52&lt;TODAY(),"Conferir data passada","Agendado"),IF($H52&lt;TODAY(),"Conferir atraso",IF($H52&lt;=TODAY()+'Parâmetros'!$B$5,"Conferir agenda","Acompanhar"))))))</f>
        <v/>
      </c>
      <c r="K52" s="11" t="n"/>
    </row>
    <row r="53" ht="31" customHeight="1">
      <c r="A53" s="10" t="n"/>
      <c r="B53" s="11" t="n"/>
      <c r="C53" s="11" t="n"/>
      <c r="D53" s="20" t="n"/>
      <c r="E53" s="13" t="n"/>
      <c r="F53" s="21" t="n"/>
      <c r="G53" s="10" t="n"/>
      <c r="H53" s="18">
        <f>IF($A53="","",IF(OR($G53="Pausado",$G53="Inativo"),"",IF(OR($D53="",$E53=""),"",IFERROR($D53+$E53,""))))</f>
        <v/>
      </c>
      <c r="I53" s="20" t="n"/>
      <c r="J53" s="4">
        <f>IF($A53="","",IF(OR($G53="Pausado",$G53="Inativo"),"Sem ação",IF(OR($D53="",$E53="",$G53="",$H53=""),"Completar dados",IF($I53&lt;&gt;"",IF($I53&lt;TODAY(),"Conferir data passada","Agendado"),IF($H53&lt;TODAY(),"Conferir atraso",IF($H53&lt;=TODAY()+'Parâmetros'!$B$5,"Conferir agenda","Acompanhar"))))))</f>
        <v/>
      </c>
      <c r="K53" s="11" t="n"/>
    </row>
    <row r="54" ht="31" customHeight="1">
      <c r="A54" s="10" t="n"/>
      <c r="B54" s="11" t="n"/>
      <c r="C54" s="11" t="n"/>
      <c r="D54" s="20" t="n"/>
      <c r="E54" s="13" t="n"/>
      <c r="F54" s="21" t="n"/>
      <c r="G54" s="10" t="n"/>
      <c r="H54" s="22">
        <f>IF($A54="","",IF(OR($G54="Pausado",$G54="Inativo"),"",IF(OR($D54="",$E54=""),"",IFERROR($D54+$E54,""))))</f>
        <v/>
      </c>
      <c r="I54" s="20" t="n"/>
      <c r="J54" s="6">
        <f>IF($A54="","",IF(OR($G54="Pausado",$G54="Inativo"),"Sem ação",IF(OR($D54="",$E54="",$G54="",$H54=""),"Completar dados",IF($I54&lt;&gt;"",IF($I54&lt;TODAY(),"Conferir data passada","Agendado"),IF($H54&lt;TODAY(),"Conferir atraso",IF($H54&lt;=TODAY()+'Parâmetros'!$B$5,"Conferir agenda","Acompanhar"))))))</f>
        <v/>
      </c>
      <c r="K54" s="11" t="n"/>
    </row>
    <row r="55" ht="31" customHeight="1">
      <c r="A55" s="10" t="n"/>
      <c r="B55" s="11" t="n"/>
      <c r="C55" s="11" t="n"/>
      <c r="D55" s="20" t="n"/>
      <c r="E55" s="13" t="n"/>
      <c r="F55" s="21" t="n"/>
      <c r="G55" s="10" t="n"/>
      <c r="H55" s="18">
        <f>IF($A55="","",IF(OR($G55="Pausado",$G55="Inativo"),"",IF(OR($D55="",$E55=""),"",IFERROR($D55+$E55,""))))</f>
        <v/>
      </c>
      <c r="I55" s="20" t="n"/>
      <c r="J55" s="4">
        <f>IF($A55="","",IF(OR($G55="Pausado",$G55="Inativo"),"Sem ação",IF(OR($D55="",$E55="",$G55="",$H55=""),"Completar dados",IF($I55&lt;&gt;"",IF($I55&lt;TODAY(),"Conferir data passada","Agendado"),IF($H55&lt;TODAY(),"Conferir atraso",IF($H55&lt;=TODAY()+'Parâmetros'!$B$5,"Conferir agenda","Acompanhar"))))))</f>
        <v/>
      </c>
      <c r="K55" s="11" t="n"/>
    </row>
    <row r="56" ht="31" customHeight="1">
      <c r="A56" s="10" t="n"/>
      <c r="B56" s="11" t="n"/>
      <c r="C56" s="11" t="n"/>
      <c r="D56" s="20" t="n"/>
      <c r="E56" s="13" t="n"/>
      <c r="F56" s="21" t="n"/>
      <c r="G56" s="10" t="n"/>
      <c r="H56" s="22">
        <f>IF($A56="","",IF(OR($G56="Pausado",$G56="Inativo"),"",IF(OR($D56="",$E56=""),"",IFERROR($D56+$E56,""))))</f>
        <v/>
      </c>
      <c r="I56" s="20" t="n"/>
      <c r="J56" s="6">
        <f>IF($A56="","",IF(OR($G56="Pausado",$G56="Inativo"),"Sem ação",IF(OR($D56="",$E56="",$G56="",$H56=""),"Completar dados",IF($I56&lt;&gt;"",IF($I56&lt;TODAY(),"Conferir data passada","Agendado"),IF($H56&lt;TODAY(),"Conferir atraso",IF($H56&lt;=TODAY()+'Parâmetros'!$B$5,"Conferir agenda","Acompanhar"))))))</f>
        <v/>
      </c>
      <c r="K56" s="11" t="n"/>
    </row>
    <row r="57" ht="31" customHeight="1">
      <c r="A57" s="10" t="n"/>
      <c r="B57" s="11" t="n"/>
      <c r="C57" s="11" t="n"/>
      <c r="D57" s="20" t="n"/>
      <c r="E57" s="13" t="n"/>
      <c r="F57" s="21" t="n"/>
      <c r="G57" s="10" t="n"/>
      <c r="H57" s="18">
        <f>IF($A57="","",IF(OR($G57="Pausado",$G57="Inativo"),"",IF(OR($D57="",$E57=""),"",IFERROR($D57+$E57,""))))</f>
        <v/>
      </c>
      <c r="I57" s="20" t="n"/>
      <c r="J57" s="4">
        <f>IF($A57="","",IF(OR($G57="Pausado",$G57="Inativo"),"Sem ação",IF(OR($D57="",$E57="",$G57="",$H57=""),"Completar dados",IF($I57&lt;&gt;"",IF($I57&lt;TODAY(),"Conferir data passada","Agendado"),IF($H57&lt;TODAY(),"Conferir atraso",IF($H57&lt;=TODAY()+'Parâmetros'!$B$5,"Conferir agenda","Acompanhar"))))))</f>
        <v/>
      </c>
      <c r="K57" s="11" t="n"/>
    </row>
    <row r="58" ht="31" customHeight="1">
      <c r="A58" s="10" t="n"/>
      <c r="B58" s="11" t="n"/>
      <c r="C58" s="11" t="n"/>
      <c r="D58" s="20" t="n"/>
      <c r="E58" s="13" t="n"/>
      <c r="F58" s="21" t="n"/>
      <c r="G58" s="10" t="n"/>
      <c r="H58" s="22">
        <f>IF($A58="","",IF(OR($G58="Pausado",$G58="Inativo"),"",IF(OR($D58="",$E58=""),"",IFERROR($D58+$E58,""))))</f>
        <v/>
      </c>
      <c r="I58" s="20" t="n"/>
      <c r="J58" s="6">
        <f>IF($A58="","",IF(OR($G58="Pausado",$G58="Inativo"),"Sem ação",IF(OR($D58="",$E58="",$G58="",$H58=""),"Completar dados",IF($I58&lt;&gt;"",IF($I58&lt;TODAY(),"Conferir data passada","Agendado"),IF($H58&lt;TODAY(),"Conferir atraso",IF($H58&lt;=TODAY()+'Parâmetros'!$B$5,"Conferir agenda","Acompanhar"))))))</f>
        <v/>
      </c>
      <c r="K58" s="11" t="n"/>
    </row>
    <row r="59" ht="31" customHeight="1">
      <c r="A59" s="10" t="n"/>
      <c r="B59" s="11" t="n"/>
      <c r="C59" s="11" t="n"/>
      <c r="D59" s="20" t="n"/>
      <c r="E59" s="13" t="n"/>
      <c r="F59" s="21" t="n"/>
      <c r="G59" s="10" t="n"/>
      <c r="H59" s="18">
        <f>IF($A59="","",IF(OR($G59="Pausado",$G59="Inativo"),"",IF(OR($D59="",$E59=""),"",IFERROR($D59+$E59,""))))</f>
        <v/>
      </c>
      <c r="I59" s="20" t="n"/>
      <c r="J59" s="4">
        <f>IF($A59="","",IF(OR($G59="Pausado",$G59="Inativo"),"Sem ação",IF(OR($D59="",$E59="",$G59="",$H59=""),"Completar dados",IF($I59&lt;&gt;"",IF($I59&lt;TODAY(),"Conferir data passada","Agendado"),IF($H59&lt;TODAY(),"Conferir atraso",IF($H59&lt;=TODAY()+'Parâmetros'!$B$5,"Conferir agenda","Acompanhar"))))))</f>
        <v/>
      </c>
      <c r="K59" s="11" t="n"/>
    </row>
    <row r="60" ht="31" customHeight="1">
      <c r="A60" s="10" t="n"/>
      <c r="B60" s="11" t="n"/>
      <c r="C60" s="11" t="n"/>
      <c r="D60" s="20" t="n"/>
      <c r="E60" s="13" t="n"/>
      <c r="F60" s="21" t="n"/>
      <c r="G60" s="10" t="n"/>
      <c r="H60" s="22">
        <f>IF($A60="","",IF(OR($G60="Pausado",$G60="Inativo"),"",IF(OR($D60="",$E60=""),"",IFERROR($D60+$E60,""))))</f>
        <v/>
      </c>
      <c r="I60" s="20" t="n"/>
      <c r="J60" s="6">
        <f>IF($A60="","",IF(OR($G60="Pausado",$G60="Inativo"),"Sem ação",IF(OR($D60="",$E60="",$G60="",$H60=""),"Completar dados",IF($I60&lt;&gt;"",IF($I60&lt;TODAY(),"Conferir data passada","Agendado"),IF($H60&lt;TODAY(),"Conferir atraso",IF($H60&lt;=TODAY()+'Parâmetros'!$B$5,"Conferir agenda","Acompanhar"))))))</f>
        <v/>
      </c>
      <c r="K60" s="11" t="n"/>
    </row>
    <row r="61" ht="31" customHeight="1">
      <c r="A61" s="10" t="n"/>
      <c r="B61" s="11" t="n"/>
      <c r="C61" s="11" t="n"/>
      <c r="D61" s="20" t="n"/>
      <c r="E61" s="13" t="n"/>
      <c r="F61" s="21" t="n"/>
      <c r="G61" s="10" t="n"/>
      <c r="H61" s="18">
        <f>IF($A61="","",IF(OR($G61="Pausado",$G61="Inativo"),"",IF(OR($D61="",$E61=""),"",IFERROR($D61+$E61,""))))</f>
        <v/>
      </c>
      <c r="I61" s="20" t="n"/>
      <c r="J61" s="4">
        <f>IF($A61="","",IF(OR($G61="Pausado",$G61="Inativo"),"Sem ação",IF(OR($D61="",$E61="",$G61="",$H61=""),"Completar dados",IF($I61&lt;&gt;"",IF($I61&lt;TODAY(),"Conferir data passada","Agendado"),IF($H61&lt;TODAY(),"Conferir atraso",IF($H61&lt;=TODAY()+'Parâmetros'!$B$5,"Conferir agenda","Acompanhar"))))))</f>
        <v/>
      </c>
      <c r="K61" s="11" t="n"/>
    </row>
    <row r="62" ht="31" customHeight="1">
      <c r="A62" s="10" t="n"/>
      <c r="B62" s="11" t="n"/>
      <c r="C62" s="11" t="n"/>
      <c r="D62" s="20" t="n"/>
      <c r="E62" s="13" t="n"/>
      <c r="F62" s="21" t="n"/>
      <c r="G62" s="10" t="n"/>
      <c r="H62" s="22">
        <f>IF($A62="","",IF(OR($G62="Pausado",$G62="Inativo"),"",IF(OR($D62="",$E62=""),"",IFERROR($D62+$E62,""))))</f>
        <v/>
      </c>
      <c r="I62" s="20" t="n"/>
      <c r="J62" s="6">
        <f>IF($A62="","",IF(OR($G62="Pausado",$G62="Inativo"),"Sem ação",IF(OR($D62="",$E62="",$G62="",$H62=""),"Completar dados",IF($I62&lt;&gt;"",IF($I62&lt;TODAY(),"Conferir data passada","Agendado"),IF($H62&lt;TODAY(),"Conferir atraso",IF($H62&lt;=TODAY()+'Parâmetros'!$B$5,"Conferir agenda","Acompanhar"))))))</f>
        <v/>
      </c>
      <c r="K62" s="11" t="n"/>
    </row>
    <row r="63" ht="31" customHeight="1">
      <c r="A63" s="10" t="n"/>
      <c r="B63" s="11" t="n"/>
      <c r="C63" s="11" t="n"/>
      <c r="D63" s="20" t="n"/>
      <c r="E63" s="13" t="n"/>
      <c r="F63" s="21" t="n"/>
      <c r="G63" s="10" t="n"/>
      <c r="H63" s="18">
        <f>IF($A63="","",IF(OR($G63="Pausado",$G63="Inativo"),"",IF(OR($D63="",$E63=""),"",IFERROR($D63+$E63,""))))</f>
        <v/>
      </c>
      <c r="I63" s="20" t="n"/>
      <c r="J63" s="4">
        <f>IF($A63="","",IF(OR($G63="Pausado",$G63="Inativo"),"Sem ação",IF(OR($D63="",$E63="",$G63="",$H63=""),"Completar dados",IF($I63&lt;&gt;"",IF($I63&lt;TODAY(),"Conferir data passada","Agendado"),IF($H63&lt;TODAY(),"Conferir atraso",IF($H63&lt;=TODAY()+'Parâmetros'!$B$5,"Conferir agenda","Acompanhar"))))))</f>
        <v/>
      </c>
      <c r="K63" s="11" t="n"/>
    </row>
    <row r="64" ht="31" customHeight="1">
      <c r="A64" s="10" t="n"/>
      <c r="B64" s="11" t="n"/>
      <c r="C64" s="11" t="n"/>
      <c r="D64" s="20" t="n"/>
      <c r="E64" s="13" t="n"/>
      <c r="F64" s="21" t="n"/>
      <c r="G64" s="10" t="n"/>
      <c r="H64" s="22">
        <f>IF($A64="","",IF(OR($G64="Pausado",$G64="Inativo"),"",IF(OR($D64="",$E64=""),"",IFERROR($D64+$E64,""))))</f>
        <v/>
      </c>
      <c r="I64" s="20" t="n"/>
      <c r="J64" s="6">
        <f>IF($A64="","",IF(OR($G64="Pausado",$G64="Inativo"),"Sem ação",IF(OR($D64="",$E64="",$G64="",$H64=""),"Completar dados",IF($I64&lt;&gt;"",IF($I64&lt;TODAY(),"Conferir data passada","Agendado"),IF($H64&lt;TODAY(),"Conferir atraso",IF($H64&lt;=TODAY()+'Parâmetros'!$B$5,"Conferir agenda","Acompanhar"))))))</f>
        <v/>
      </c>
      <c r="K64" s="11" t="n"/>
    </row>
    <row r="65" ht="31" customHeight="1">
      <c r="A65" s="10" t="n"/>
      <c r="B65" s="11" t="n"/>
      <c r="C65" s="11" t="n"/>
      <c r="D65" s="20" t="n"/>
      <c r="E65" s="13" t="n"/>
      <c r="F65" s="21" t="n"/>
      <c r="G65" s="10" t="n"/>
      <c r="H65" s="18">
        <f>IF($A65="","",IF(OR($G65="Pausado",$G65="Inativo"),"",IF(OR($D65="",$E65=""),"",IFERROR($D65+$E65,""))))</f>
        <v/>
      </c>
      <c r="I65" s="20" t="n"/>
      <c r="J65" s="4">
        <f>IF($A65="","",IF(OR($G65="Pausado",$G65="Inativo"),"Sem ação",IF(OR($D65="",$E65="",$G65="",$H65=""),"Completar dados",IF($I65&lt;&gt;"",IF($I65&lt;TODAY(),"Conferir data passada","Agendado"),IF($H65&lt;TODAY(),"Conferir atraso",IF($H65&lt;=TODAY()+'Parâmetros'!$B$5,"Conferir agenda","Acompanhar"))))))</f>
        <v/>
      </c>
      <c r="K65" s="11" t="n"/>
    </row>
    <row r="66" ht="31" customHeight="1">
      <c r="A66" s="10" t="n"/>
      <c r="B66" s="11" t="n"/>
      <c r="C66" s="11" t="n"/>
      <c r="D66" s="20" t="n"/>
      <c r="E66" s="13" t="n"/>
      <c r="F66" s="21" t="n"/>
      <c r="G66" s="10" t="n"/>
      <c r="H66" s="22">
        <f>IF($A66="","",IF(OR($G66="Pausado",$G66="Inativo"),"",IF(OR($D66="",$E66=""),"",IFERROR($D66+$E66,""))))</f>
        <v/>
      </c>
      <c r="I66" s="20" t="n"/>
      <c r="J66" s="6">
        <f>IF($A66="","",IF(OR($G66="Pausado",$G66="Inativo"),"Sem ação",IF(OR($D66="",$E66="",$G66="",$H66=""),"Completar dados",IF($I66&lt;&gt;"",IF($I66&lt;TODAY(),"Conferir data passada","Agendado"),IF($H66&lt;TODAY(),"Conferir atraso",IF($H66&lt;=TODAY()+'Parâmetros'!$B$5,"Conferir agenda","Acompanhar"))))))</f>
        <v/>
      </c>
      <c r="K66" s="11" t="n"/>
    </row>
    <row r="67" ht="31" customHeight="1">
      <c r="A67" s="10" t="n"/>
      <c r="B67" s="11" t="n"/>
      <c r="C67" s="11" t="n"/>
      <c r="D67" s="20" t="n"/>
      <c r="E67" s="13" t="n"/>
      <c r="F67" s="21" t="n"/>
      <c r="G67" s="10" t="n"/>
      <c r="H67" s="18">
        <f>IF($A67="","",IF(OR($G67="Pausado",$G67="Inativo"),"",IF(OR($D67="",$E67=""),"",IFERROR($D67+$E67,""))))</f>
        <v/>
      </c>
      <c r="I67" s="20" t="n"/>
      <c r="J67" s="4">
        <f>IF($A67="","",IF(OR($G67="Pausado",$G67="Inativo"),"Sem ação",IF(OR($D67="",$E67="",$G67="",$H67=""),"Completar dados",IF($I67&lt;&gt;"",IF($I67&lt;TODAY(),"Conferir data passada","Agendado"),IF($H67&lt;TODAY(),"Conferir atraso",IF($H67&lt;=TODAY()+'Parâmetros'!$B$5,"Conferir agenda","Acompanhar"))))))</f>
        <v/>
      </c>
      <c r="K67" s="11" t="n"/>
    </row>
    <row r="68" ht="31" customHeight="1">
      <c r="A68" s="10" t="n"/>
      <c r="B68" s="11" t="n"/>
      <c r="C68" s="11" t="n"/>
      <c r="D68" s="20" t="n"/>
      <c r="E68" s="13" t="n"/>
      <c r="F68" s="21" t="n"/>
      <c r="G68" s="10" t="n"/>
      <c r="H68" s="22">
        <f>IF($A68="","",IF(OR($G68="Pausado",$G68="Inativo"),"",IF(OR($D68="",$E68=""),"",IFERROR($D68+$E68,""))))</f>
        <v/>
      </c>
      <c r="I68" s="20" t="n"/>
      <c r="J68" s="6">
        <f>IF($A68="","",IF(OR($G68="Pausado",$G68="Inativo"),"Sem ação",IF(OR($D68="",$E68="",$G68="",$H68=""),"Completar dados",IF($I68&lt;&gt;"",IF($I68&lt;TODAY(),"Conferir data passada","Agendado"),IF($H68&lt;TODAY(),"Conferir atraso",IF($H68&lt;=TODAY()+'Parâmetros'!$B$5,"Conferir agenda","Acompanhar"))))))</f>
        <v/>
      </c>
      <c r="K68" s="11" t="n"/>
    </row>
    <row r="69" ht="31" customHeight="1">
      <c r="A69" s="10" t="n"/>
      <c r="B69" s="11" t="n"/>
      <c r="C69" s="11" t="n"/>
      <c r="D69" s="20" t="n"/>
      <c r="E69" s="13" t="n"/>
      <c r="F69" s="21" t="n"/>
      <c r="G69" s="10" t="n"/>
      <c r="H69" s="18">
        <f>IF($A69="","",IF(OR($G69="Pausado",$G69="Inativo"),"",IF(OR($D69="",$E69=""),"",IFERROR($D69+$E69,""))))</f>
        <v/>
      </c>
      <c r="I69" s="20" t="n"/>
      <c r="J69" s="4">
        <f>IF($A69="","",IF(OR($G69="Pausado",$G69="Inativo"),"Sem ação",IF(OR($D69="",$E69="",$G69="",$H69=""),"Completar dados",IF($I69&lt;&gt;"",IF($I69&lt;TODAY(),"Conferir data passada","Agendado"),IF($H69&lt;TODAY(),"Conferir atraso",IF($H69&lt;=TODAY()+'Parâmetros'!$B$5,"Conferir agenda","Acompanhar"))))))</f>
        <v/>
      </c>
      <c r="K69" s="11" t="n"/>
    </row>
    <row r="70" ht="31" customHeight="1">
      <c r="A70" s="10" t="n"/>
      <c r="B70" s="11" t="n"/>
      <c r="C70" s="11" t="n"/>
      <c r="D70" s="20" t="n"/>
      <c r="E70" s="13" t="n"/>
      <c r="F70" s="21" t="n"/>
      <c r="G70" s="10" t="n"/>
      <c r="H70" s="22">
        <f>IF($A70="","",IF(OR($G70="Pausado",$G70="Inativo"),"",IF(OR($D70="",$E70=""),"",IFERROR($D70+$E70,""))))</f>
        <v/>
      </c>
      <c r="I70" s="20" t="n"/>
      <c r="J70" s="6">
        <f>IF($A70="","",IF(OR($G70="Pausado",$G70="Inativo"),"Sem ação",IF(OR($D70="",$E70="",$G70="",$H70=""),"Completar dados",IF($I70&lt;&gt;"",IF($I70&lt;TODAY(),"Conferir data passada","Agendado"),IF($H70&lt;TODAY(),"Conferir atraso",IF($H70&lt;=TODAY()+'Parâmetros'!$B$5,"Conferir agenda","Acompanhar"))))))</f>
        <v/>
      </c>
      <c r="K70" s="11" t="n"/>
    </row>
    <row r="71" ht="31" customHeight="1">
      <c r="A71" s="10" t="n"/>
      <c r="B71" s="11" t="n"/>
      <c r="C71" s="11" t="n"/>
      <c r="D71" s="20" t="n"/>
      <c r="E71" s="13" t="n"/>
      <c r="F71" s="21" t="n"/>
      <c r="G71" s="10" t="n"/>
      <c r="H71" s="18">
        <f>IF($A71="","",IF(OR($G71="Pausado",$G71="Inativo"),"",IF(OR($D71="",$E71=""),"",IFERROR($D71+$E71,""))))</f>
        <v/>
      </c>
      <c r="I71" s="20" t="n"/>
      <c r="J71" s="4">
        <f>IF($A71="","",IF(OR($G71="Pausado",$G71="Inativo"),"Sem ação",IF(OR($D71="",$E71="",$G71="",$H71=""),"Completar dados",IF($I71&lt;&gt;"",IF($I71&lt;TODAY(),"Conferir data passada","Agendado"),IF($H71&lt;TODAY(),"Conferir atraso",IF($H71&lt;=TODAY()+'Parâmetros'!$B$5,"Conferir agenda","Acompanhar"))))))</f>
        <v/>
      </c>
      <c r="K71" s="11" t="n"/>
    </row>
    <row r="72" ht="31" customHeight="1">
      <c r="A72" s="10" t="n"/>
      <c r="B72" s="11" t="n"/>
      <c r="C72" s="11" t="n"/>
      <c r="D72" s="20" t="n"/>
      <c r="E72" s="13" t="n"/>
      <c r="F72" s="21" t="n"/>
      <c r="G72" s="10" t="n"/>
      <c r="H72" s="22">
        <f>IF($A72="","",IF(OR($G72="Pausado",$G72="Inativo"),"",IF(OR($D72="",$E72=""),"",IFERROR($D72+$E72,""))))</f>
        <v/>
      </c>
      <c r="I72" s="20" t="n"/>
      <c r="J72" s="6">
        <f>IF($A72="","",IF(OR($G72="Pausado",$G72="Inativo"),"Sem ação",IF(OR($D72="",$E72="",$G72="",$H72=""),"Completar dados",IF($I72&lt;&gt;"",IF($I72&lt;TODAY(),"Conferir data passada","Agendado"),IF($H72&lt;TODAY(),"Conferir atraso",IF($H72&lt;=TODAY()+'Parâmetros'!$B$5,"Conferir agenda","Acompanhar"))))))</f>
        <v/>
      </c>
      <c r="K72" s="11" t="n"/>
    </row>
    <row r="73" ht="31" customHeight="1">
      <c r="A73" s="10" t="n"/>
      <c r="B73" s="11" t="n"/>
      <c r="C73" s="11" t="n"/>
      <c r="D73" s="20" t="n"/>
      <c r="E73" s="13" t="n"/>
      <c r="F73" s="21" t="n"/>
      <c r="G73" s="10" t="n"/>
      <c r="H73" s="18">
        <f>IF($A73="","",IF(OR($G73="Pausado",$G73="Inativo"),"",IF(OR($D73="",$E73=""),"",IFERROR($D73+$E73,""))))</f>
        <v/>
      </c>
      <c r="I73" s="20" t="n"/>
      <c r="J73" s="4">
        <f>IF($A73="","",IF(OR($G73="Pausado",$G73="Inativo"),"Sem ação",IF(OR($D73="",$E73="",$G73="",$H73=""),"Completar dados",IF($I73&lt;&gt;"",IF($I73&lt;TODAY(),"Conferir data passada","Agendado"),IF($H73&lt;TODAY(),"Conferir atraso",IF($H73&lt;=TODAY()+'Parâmetros'!$B$5,"Conferir agenda","Acompanhar"))))))</f>
        <v/>
      </c>
      <c r="K73" s="11" t="n"/>
    </row>
    <row r="74" ht="31" customHeight="1">
      <c r="A74" s="10" t="n"/>
      <c r="B74" s="11" t="n"/>
      <c r="C74" s="11" t="n"/>
      <c r="D74" s="20" t="n"/>
      <c r="E74" s="13" t="n"/>
      <c r="F74" s="21" t="n"/>
      <c r="G74" s="10" t="n"/>
      <c r="H74" s="22">
        <f>IF($A74="","",IF(OR($G74="Pausado",$G74="Inativo"),"",IF(OR($D74="",$E74=""),"",IFERROR($D74+$E74,""))))</f>
        <v/>
      </c>
      <c r="I74" s="20" t="n"/>
      <c r="J74" s="6">
        <f>IF($A74="","",IF(OR($G74="Pausado",$G74="Inativo"),"Sem ação",IF(OR($D74="",$E74="",$G74="",$H74=""),"Completar dados",IF($I74&lt;&gt;"",IF($I74&lt;TODAY(),"Conferir data passada","Agendado"),IF($H74&lt;TODAY(),"Conferir atraso",IF($H74&lt;=TODAY()+'Parâmetros'!$B$5,"Conferir agenda","Acompanhar"))))))</f>
        <v/>
      </c>
      <c r="K74" s="11" t="n"/>
    </row>
    <row r="75" ht="31" customHeight="1">
      <c r="A75" s="10" t="n"/>
      <c r="B75" s="11" t="n"/>
      <c r="C75" s="11" t="n"/>
      <c r="D75" s="20" t="n"/>
      <c r="E75" s="13" t="n"/>
      <c r="F75" s="21" t="n"/>
      <c r="G75" s="10" t="n"/>
      <c r="H75" s="18">
        <f>IF($A75="","",IF(OR($G75="Pausado",$G75="Inativo"),"",IF(OR($D75="",$E75=""),"",IFERROR($D75+$E75,""))))</f>
        <v/>
      </c>
      <c r="I75" s="20" t="n"/>
      <c r="J75" s="4">
        <f>IF($A75="","",IF(OR($G75="Pausado",$G75="Inativo"),"Sem ação",IF(OR($D75="",$E75="",$G75="",$H75=""),"Completar dados",IF($I75&lt;&gt;"",IF($I75&lt;TODAY(),"Conferir data passada","Agendado"),IF($H75&lt;TODAY(),"Conferir atraso",IF($H75&lt;=TODAY()+'Parâmetros'!$B$5,"Conferir agenda","Acompanhar"))))))</f>
        <v/>
      </c>
      <c r="K75" s="11" t="n"/>
    </row>
    <row r="76" ht="31" customHeight="1">
      <c r="A76" s="10" t="n"/>
      <c r="B76" s="11" t="n"/>
      <c r="C76" s="11" t="n"/>
      <c r="D76" s="20" t="n"/>
      <c r="E76" s="13" t="n"/>
      <c r="F76" s="21" t="n"/>
      <c r="G76" s="10" t="n"/>
      <c r="H76" s="22">
        <f>IF($A76="","",IF(OR($G76="Pausado",$G76="Inativo"),"",IF(OR($D76="",$E76=""),"",IFERROR($D76+$E76,""))))</f>
        <v/>
      </c>
      <c r="I76" s="20" t="n"/>
      <c r="J76" s="6">
        <f>IF($A76="","",IF(OR($G76="Pausado",$G76="Inativo"),"Sem ação",IF(OR($D76="",$E76="",$G76="",$H76=""),"Completar dados",IF($I76&lt;&gt;"",IF($I76&lt;TODAY(),"Conferir data passada","Agendado"),IF($H76&lt;TODAY(),"Conferir atraso",IF($H76&lt;=TODAY()+'Parâmetros'!$B$5,"Conferir agenda","Acompanhar"))))))</f>
        <v/>
      </c>
      <c r="K76" s="11" t="n"/>
    </row>
    <row r="77" ht="31" customHeight="1">
      <c r="A77" s="10" t="n"/>
      <c r="B77" s="11" t="n"/>
      <c r="C77" s="11" t="n"/>
      <c r="D77" s="20" t="n"/>
      <c r="E77" s="13" t="n"/>
      <c r="F77" s="21" t="n"/>
      <c r="G77" s="10" t="n"/>
      <c r="H77" s="18">
        <f>IF($A77="","",IF(OR($G77="Pausado",$G77="Inativo"),"",IF(OR($D77="",$E77=""),"",IFERROR($D77+$E77,""))))</f>
        <v/>
      </c>
      <c r="I77" s="20" t="n"/>
      <c r="J77" s="4">
        <f>IF($A77="","",IF(OR($G77="Pausado",$G77="Inativo"),"Sem ação",IF(OR($D77="",$E77="",$G77="",$H77=""),"Completar dados",IF($I77&lt;&gt;"",IF($I77&lt;TODAY(),"Conferir data passada","Agendado"),IF($H77&lt;TODAY(),"Conferir atraso",IF($H77&lt;=TODAY()+'Parâmetros'!$B$5,"Conferir agenda","Acompanhar"))))))</f>
        <v/>
      </c>
      <c r="K77" s="11" t="n"/>
    </row>
    <row r="78" ht="31" customHeight="1">
      <c r="A78" s="10" t="n"/>
      <c r="B78" s="11" t="n"/>
      <c r="C78" s="11" t="n"/>
      <c r="D78" s="20" t="n"/>
      <c r="E78" s="13" t="n"/>
      <c r="F78" s="21" t="n"/>
      <c r="G78" s="10" t="n"/>
      <c r="H78" s="22">
        <f>IF($A78="","",IF(OR($G78="Pausado",$G78="Inativo"),"",IF(OR($D78="",$E78=""),"",IFERROR($D78+$E78,""))))</f>
        <v/>
      </c>
      <c r="I78" s="20" t="n"/>
      <c r="J78" s="6">
        <f>IF($A78="","",IF(OR($G78="Pausado",$G78="Inativo"),"Sem ação",IF(OR($D78="",$E78="",$G78="",$H78=""),"Completar dados",IF($I78&lt;&gt;"",IF($I78&lt;TODAY(),"Conferir data passada","Agendado"),IF($H78&lt;TODAY(),"Conferir atraso",IF($H78&lt;=TODAY()+'Parâmetros'!$B$5,"Conferir agenda","Acompanhar"))))))</f>
        <v/>
      </c>
      <c r="K78" s="11" t="n"/>
    </row>
    <row r="79" ht="31" customHeight="1">
      <c r="A79" s="10" t="n"/>
      <c r="B79" s="11" t="n"/>
      <c r="C79" s="11" t="n"/>
      <c r="D79" s="20" t="n"/>
      <c r="E79" s="13" t="n"/>
      <c r="F79" s="21" t="n"/>
      <c r="G79" s="10" t="n"/>
      <c r="H79" s="18">
        <f>IF($A79="","",IF(OR($G79="Pausado",$G79="Inativo"),"",IF(OR($D79="",$E79=""),"",IFERROR($D79+$E79,""))))</f>
        <v/>
      </c>
      <c r="I79" s="20" t="n"/>
      <c r="J79" s="4">
        <f>IF($A79="","",IF(OR($G79="Pausado",$G79="Inativo"),"Sem ação",IF(OR($D79="",$E79="",$G79="",$H79=""),"Completar dados",IF($I79&lt;&gt;"",IF($I79&lt;TODAY(),"Conferir data passada","Agendado"),IF($H79&lt;TODAY(),"Conferir atraso",IF($H79&lt;=TODAY()+'Parâmetros'!$B$5,"Conferir agenda","Acompanhar"))))))</f>
        <v/>
      </c>
      <c r="K79" s="11" t="n"/>
    </row>
    <row r="80" ht="31" customHeight="1">
      <c r="A80" s="10" t="n"/>
      <c r="B80" s="11" t="n"/>
      <c r="C80" s="11" t="n"/>
      <c r="D80" s="20" t="n"/>
      <c r="E80" s="13" t="n"/>
      <c r="F80" s="21" t="n"/>
      <c r="G80" s="10" t="n"/>
      <c r="H80" s="22">
        <f>IF($A80="","",IF(OR($G80="Pausado",$G80="Inativo"),"",IF(OR($D80="",$E80=""),"",IFERROR($D80+$E80,""))))</f>
        <v/>
      </c>
      <c r="I80" s="20" t="n"/>
      <c r="J80" s="6">
        <f>IF($A80="","",IF(OR($G80="Pausado",$G80="Inativo"),"Sem ação",IF(OR($D80="",$E80="",$G80="",$H80=""),"Completar dados",IF($I80&lt;&gt;"",IF($I80&lt;TODAY(),"Conferir data passada","Agendado"),IF($H80&lt;TODAY(),"Conferir atraso",IF($H80&lt;=TODAY()+'Parâmetros'!$B$5,"Conferir agenda","Acompanhar"))))))</f>
        <v/>
      </c>
      <c r="K80" s="11" t="n"/>
    </row>
    <row r="81" ht="31" customHeight="1">
      <c r="A81" s="10" t="n"/>
      <c r="B81" s="11" t="n"/>
      <c r="C81" s="11" t="n"/>
      <c r="D81" s="20" t="n"/>
      <c r="E81" s="13" t="n"/>
      <c r="F81" s="21" t="n"/>
      <c r="G81" s="10" t="n"/>
      <c r="H81" s="18">
        <f>IF($A81="","",IF(OR($G81="Pausado",$G81="Inativo"),"",IF(OR($D81="",$E81=""),"",IFERROR($D81+$E81,""))))</f>
        <v/>
      </c>
      <c r="I81" s="20" t="n"/>
      <c r="J81" s="4">
        <f>IF($A81="","",IF(OR($G81="Pausado",$G81="Inativo"),"Sem ação",IF(OR($D81="",$E81="",$G81="",$H81=""),"Completar dados",IF($I81&lt;&gt;"",IF($I81&lt;TODAY(),"Conferir data passada","Agendado"),IF($H81&lt;TODAY(),"Conferir atraso",IF($H81&lt;=TODAY()+'Parâmetros'!$B$5,"Conferir agenda","Acompanhar"))))))</f>
        <v/>
      </c>
      <c r="K81" s="11" t="n"/>
    </row>
    <row r="82" ht="31" customHeight="1">
      <c r="A82" s="10" t="n"/>
      <c r="B82" s="11" t="n"/>
      <c r="C82" s="11" t="n"/>
      <c r="D82" s="20" t="n"/>
      <c r="E82" s="13" t="n"/>
      <c r="F82" s="21" t="n"/>
      <c r="G82" s="10" t="n"/>
      <c r="H82" s="22">
        <f>IF($A82="","",IF(OR($G82="Pausado",$G82="Inativo"),"",IF(OR($D82="",$E82=""),"",IFERROR($D82+$E82,""))))</f>
        <v/>
      </c>
      <c r="I82" s="20" t="n"/>
      <c r="J82" s="6">
        <f>IF($A82="","",IF(OR($G82="Pausado",$G82="Inativo"),"Sem ação",IF(OR($D82="",$E82="",$G82="",$H82=""),"Completar dados",IF($I82&lt;&gt;"",IF($I82&lt;TODAY(),"Conferir data passada","Agendado"),IF($H82&lt;TODAY(),"Conferir atraso",IF($H82&lt;=TODAY()+'Parâmetros'!$B$5,"Conferir agenda","Acompanhar"))))))</f>
        <v/>
      </c>
      <c r="K82" s="11" t="n"/>
    </row>
    <row r="83" ht="31" customHeight="1">
      <c r="A83" s="10" t="n"/>
      <c r="B83" s="11" t="n"/>
      <c r="C83" s="11" t="n"/>
      <c r="D83" s="20" t="n"/>
      <c r="E83" s="13" t="n"/>
      <c r="F83" s="21" t="n"/>
      <c r="G83" s="10" t="n"/>
      <c r="H83" s="18">
        <f>IF($A83="","",IF(OR($G83="Pausado",$G83="Inativo"),"",IF(OR($D83="",$E83=""),"",IFERROR($D83+$E83,""))))</f>
        <v/>
      </c>
      <c r="I83" s="20" t="n"/>
      <c r="J83" s="4">
        <f>IF($A83="","",IF(OR($G83="Pausado",$G83="Inativo"),"Sem ação",IF(OR($D83="",$E83="",$G83="",$H83=""),"Completar dados",IF($I83&lt;&gt;"",IF($I83&lt;TODAY(),"Conferir data passada","Agendado"),IF($H83&lt;TODAY(),"Conferir atraso",IF($H83&lt;=TODAY()+'Parâmetros'!$B$5,"Conferir agenda","Acompanhar"))))))</f>
        <v/>
      </c>
      <c r="K83" s="11" t="n"/>
    </row>
    <row r="84" ht="31" customHeight="1">
      <c r="A84" s="10" t="n"/>
      <c r="B84" s="11" t="n"/>
      <c r="C84" s="11" t="n"/>
      <c r="D84" s="20" t="n"/>
      <c r="E84" s="13" t="n"/>
      <c r="F84" s="21" t="n"/>
      <c r="G84" s="10" t="n"/>
      <c r="H84" s="22">
        <f>IF($A84="","",IF(OR($G84="Pausado",$G84="Inativo"),"",IF(OR($D84="",$E84=""),"",IFERROR($D84+$E84,""))))</f>
        <v/>
      </c>
      <c r="I84" s="20" t="n"/>
      <c r="J84" s="6">
        <f>IF($A84="","",IF(OR($G84="Pausado",$G84="Inativo"),"Sem ação",IF(OR($D84="",$E84="",$G84="",$H84=""),"Completar dados",IF($I84&lt;&gt;"",IF($I84&lt;TODAY(),"Conferir data passada","Agendado"),IF($H84&lt;TODAY(),"Conferir atraso",IF($H84&lt;=TODAY()+'Parâmetros'!$B$5,"Conferir agenda","Acompanhar"))))))</f>
        <v/>
      </c>
      <c r="K84" s="11" t="n"/>
    </row>
    <row r="85" ht="31" customHeight="1">
      <c r="A85" s="10" t="n"/>
      <c r="B85" s="11" t="n"/>
      <c r="C85" s="11" t="n"/>
      <c r="D85" s="20" t="n"/>
      <c r="E85" s="13" t="n"/>
      <c r="F85" s="21" t="n"/>
      <c r="G85" s="10" t="n"/>
      <c r="H85" s="18">
        <f>IF($A85="","",IF(OR($G85="Pausado",$G85="Inativo"),"",IF(OR($D85="",$E85=""),"",IFERROR($D85+$E85,""))))</f>
        <v/>
      </c>
      <c r="I85" s="20" t="n"/>
      <c r="J85" s="4">
        <f>IF($A85="","",IF(OR($G85="Pausado",$G85="Inativo"),"Sem ação",IF(OR($D85="",$E85="",$G85="",$H85=""),"Completar dados",IF($I85&lt;&gt;"",IF($I85&lt;TODAY(),"Conferir data passada","Agendado"),IF($H85&lt;TODAY(),"Conferir atraso",IF($H85&lt;=TODAY()+'Parâmetros'!$B$5,"Conferir agenda","Acompanhar"))))))</f>
        <v/>
      </c>
      <c r="K85" s="11" t="n"/>
    </row>
    <row r="86" ht="31" customHeight="1">
      <c r="A86" s="10" t="n"/>
      <c r="B86" s="11" t="n"/>
      <c r="C86" s="11" t="n"/>
      <c r="D86" s="20" t="n"/>
      <c r="E86" s="13" t="n"/>
      <c r="F86" s="21" t="n"/>
      <c r="G86" s="10" t="n"/>
      <c r="H86" s="22">
        <f>IF($A86="","",IF(OR($G86="Pausado",$G86="Inativo"),"",IF(OR($D86="",$E86=""),"",IFERROR($D86+$E86,""))))</f>
        <v/>
      </c>
      <c r="I86" s="20" t="n"/>
      <c r="J86" s="6">
        <f>IF($A86="","",IF(OR($G86="Pausado",$G86="Inativo"),"Sem ação",IF(OR($D86="",$E86="",$G86="",$H86=""),"Completar dados",IF($I86&lt;&gt;"",IF($I86&lt;TODAY(),"Conferir data passada","Agendado"),IF($H86&lt;TODAY(),"Conferir atraso",IF($H86&lt;=TODAY()+'Parâmetros'!$B$5,"Conferir agenda","Acompanhar"))))))</f>
        <v/>
      </c>
      <c r="K86" s="11" t="n"/>
    </row>
    <row r="87" ht="31" customHeight="1">
      <c r="A87" s="10" t="n"/>
      <c r="B87" s="11" t="n"/>
      <c r="C87" s="11" t="n"/>
      <c r="D87" s="20" t="n"/>
      <c r="E87" s="13" t="n"/>
      <c r="F87" s="21" t="n"/>
      <c r="G87" s="10" t="n"/>
      <c r="H87" s="18">
        <f>IF($A87="","",IF(OR($G87="Pausado",$G87="Inativo"),"",IF(OR($D87="",$E87=""),"",IFERROR($D87+$E87,""))))</f>
        <v/>
      </c>
      <c r="I87" s="20" t="n"/>
      <c r="J87" s="4">
        <f>IF($A87="","",IF(OR($G87="Pausado",$G87="Inativo"),"Sem ação",IF(OR($D87="",$E87="",$G87="",$H87=""),"Completar dados",IF($I87&lt;&gt;"",IF($I87&lt;TODAY(),"Conferir data passada","Agendado"),IF($H87&lt;TODAY(),"Conferir atraso",IF($H87&lt;=TODAY()+'Parâmetros'!$B$5,"Conferir agenda","Acompanhar"))))))</f>
        <v/>
      </c>
      <c r="K87" s="11" t="n"/>
    </row>
    <row r="88" ht="31" customHeight="1">
      <c r="A88" s="10" t="n"/>
      <c r="B88" s="11" t="n"/>
      <c r="C88" s="11" t="n"/>
      <c r="D88" s="20" t="n"/>
      <c r="E88" s="13" t="n"/>
      <c r="F88" s="21" t="n"/>
      <c r="G88" s="10" t="n"/>
      <c r="H88" s="22">
        <f>IF($A88="","",IF(OR($G88="Pausado",$G88="Inativo"),"",IF(OR($D88="",$E88=""),"",IFERROR($D88+$E88,""))))</f>
        <v/>
      </c>
      <c r="I88" s="20" t="n"/>
      <c r="J88" s="6">
        <f>IF($A88="","",IF(OR($G88="Pausado",$G88="Inativo"),"Sem ação",IF(OR($D88="",$E88="",$G88="",$H88=""),"Completar dados",IF($I88&lt;&gt;"",IF($I88&lt;TODAY(),"Conferir data passada","Agendado"),IF($H88&lt;TODAY(),"Conferir atraso",IF($H88&lt;=TODAY()+'Parâmetros'!$B$5,"Conferir agenda","Acompanhar"))))))</f>
        <v/>
      </c>
      <c r="K88" s="11" t="n"/>
    </row>
    <row r="89" ht="31" customHeight="1">
      <c r="A89" s="10" t="n"/>
      <c r="B89" s="11" t="n"/>
      <c r="C89" s="11" t="n"/>
      <c r="D89" s="20" t="n"/>
      <c r="E89" s="13" t="n"/>
      <c r="F89" s="21" t="n"/>
      <c r="G89" s="10" t="n"/>
      <c r="H89" s="18">
        <f>IF($A89="","",IF(OR($G89="Pausado",$G89="Inativo"),"",IF(OR($D89="",$E89=""),"",IFERROR($D89+$E89,""))))</f>
        <v/>
      </c>
      <c r="I89" s="20" t="n"/>
      <c r="J89" s="4">
        <f>IF($A89="","",IF(OR($G89="Pausado",$G89="Inativo"),"Sem ação",IF(OR($D89="",$E89="",$G89="",$H89=""),"Completar dados",IF($I89&lt;&gt;"",IF($I89&lt;TODAY(),"Conferir data passada","Agendado"),IF($H89&lt;TODAY(),"Conferir atraso",IF($H89&lt;=TODAY()+'Parâmetros'!$B$5,"Conferir agenda","Acompanhar"))))))</f>
        <v/>
      </c>
      <c r="K89" s="11" t="n"/>
    </row>
    <row r="90" ht="31" customHeight="1">
      <c r="A90" s="10" t="n"/>
      <c r="B90" s="11" t="n"/>
      <c r="C90" s="11" t="n"/>
      <c r="D90" s="20" t="n"/>
      <c r="E90" s="13" t="n"/>
      <c r="F90" s="21" t="n"/>
      <c r="G90" s="10" t="n"/>
      <c r="H90" s="22">
        <f>IF($A90="","",IF(OR($G90="Pausado",$G90="Inativo"),"",IF(OR($D90="",$E90=""),"",IFERROR($D90+$E90,""))))</f>
        <v/>
      </c>
      <c r="I90" s="20" t="n"/>
      <c r="J90" s="6">
        <f>IF($A90="","",IF(OR($G90="Pausado",$G90="Inativo"),"Sem ação",IF(OR($D90="",$E90="",$G90="",$H90=""),"Completar dados",IF($I90&lt;&gt;"",IF($I90&lt;TODAY(),"Conferir data passada","Agendado"),IF($H90&lt;TODAY(),"Conferir atraso",IF($H90&lt;=TODAY()+'Parâmetros'!$B$5,"Conferir agenda","Acompanhar"))))))</f>
        <v/>
      </c>
      <c r="K90" s="11" t="n"/>
    </row>
    <row r="91" ht="31" customHeight="1">
      <c r="A91" s="10" t="n"/>
      <c r="B91" s="11" t="n"/>
      <c r="C91" s="11" t="n"/>
      <c r="D91" s="20" t="n"/>
      <c r="E91" s="13" t="n"/>
      <c r="F91" s="21" t="n"/>
      <c r="G91" s="10" t="n"/>
      <c r="H91" s="18">
        <f>IF($A91="","",IF(OR($G91="Pausado",$G91="Inativo"),"",IF(OR($D91="",$E91=""),"",IFERROR($D91+$E91,""))))</f>
        <v/>
      </c>
      <c r="I91" s="20" t="n"/>
      <c r="J91" s="4">
        <f>IF($A91="","",IF(OR($G91="Pausado",$G91="Inativo"),"Sem ação",IF(OR($D91="",$E91="",$G91="",$H91=""),"Completar dados",IF($I91&lt;&gt;"",IF($I91&lt;TODAY(),"Conferir data passada","Agendado"),IF($H91&lt;TODAY(),"Conferir atraso",IF($H91&lt;=TODAY()+'Parâmetros'!$B$5,"Conferir agenda","Acompanhar"))))))</f>
        <v/>
      </c>
      <c r="K91" s="11" t="n"/>
    </row>
    <row r="92" ht="31" customHeight="1">
      <c r="A92" s="10" t="n"/>
      <c r="B92" s="11" t="n"/>
      <c r="C92" s="11" t="n"/>
      <c r="D92" s="20" t="n"/>
      <c r="E92" s="13" t="n"/>
      <c r="F92" s="21" t="n"/>
      <c r="G92" s="10" t="n"/>
      <c r="H92" s="22">
        <f>IF($A92="","",IF(OR($G92="Pausado",$G92="Inativo"),"",IF(OR($D92="",$E92=""),"",IFERROR($D92+$E92,""))))</f>
        <v/>
      </c>
      <c r="I92" s="20" t="n"/>
      <c r="J92" s="6">
        <f>IF($A92="","",IF(OR($G92="Pausado",$G92="Inativo"),"Sem ação",IF(OR($D92="",$E92="",$G92="",$H92=""),"Completar dados",IF($I92&lt;&gt;"",IF($I92&lt;TODAY(),"Conferir data passada","Agendado"),IF($H92&lt;TODAY(),"Conferir atraso",IF($H92&lt;=TODAY()+'Parâmetros'!$B$5,"Conferir agenda","Acompanhar"))))))</f>
        <v/>
      </c>
      <c r="K92" s="11" t="n"/>
    </row>
    <row r="93" ht="31" customHeight="1">
      <c r="A93" s="10" t="n"/>
      <c r="B93" s="11" t="n"/>
      <c r="C93" s="11" t="n"/>
      <c r="D93" s="20" t="n"/>
      <c r="E93" s="13" t="n"/>
      <c r="F93" s="21" t="n"/>
      <c r="G93" s="10" t="n"/>
      <c r="H93" s="18">
        <f>IF($A93="","",IF(OR($G93="Pausado",$G93="Inativo"),"",IF(OR($D93="",$E93=""),"",IFERROR($D93+$E93,""))))</f>
        <v/>
      </c>
      <c r="I93" s="20" t="n"/>
      <c r="J93" s="4">
        <f>IF($A93="","",IF(OR($G93="Pausado",$G93="Inativo"),"Sem ação",IF(OR($D93="",$E93="",$G93="",$H93=""),"Completar dados",IF($I93&lt;&gt;"",IF($I93&lt;TODAY(),"Conferir data passada","Agendado"),IF($H93&lt;TODAY(),"Conferir atraso",IF($H93&lt;=TODAY()+'Parâmetros'!$B$5,"Conferir agenda","Acompanhar"))))))</f>
        <v/>
      </c>
      <c r="K93" s="11" t="n"/>
    </row>
    <row r="94" ht="31" customHeight="1">
      <c r="A94" s="10" t="n"/>
      <c r="B94" s="11" t="n"/>
      <c r="C94" s="11" t="n"/>
      <c r="D94" s="20" t="n"/>
      <c r="E94" s="13" t="n"/>
      <c r="F94" s="21" t="n"/>
      <c r="G94" s="10" t="n"/>
      <c r="H94" s="22">
        <f>IF($A94="","",IF(OR($G94="Pausado",$G94="Inativo"),"",IF(OR($D94="",$E94=""),"",IFERROR($D94+$E94,""))))</f>
        <v/>
      </c>
      <c r="I94" s="20" t="n"/>
      <c r="J94" s="6">
        <f>IF($A94="","",IF(OR($G94="Pausado",$G94="Inativo"),"Sem ação",IF(OR($D94="",$E94="",$G94="",$H94=""),"Completar dados",IF($I94&lt;&gt;"",IF($I94&lt;TODAY(),"Conferir data passada","Agendado"),IF($H94&lt;TODAY(),"Conferir atraso",IF($H94&lt;=TODAY()+'Parâmetros'!$B$5,"Conferir agenda","Acompanhar"))))))</f>
        <v/>
      </c>
      <c r="K94" s="11" t="n"/>
    </row>
    <row r="95" ht="31" customHeight="1">
      <c r="A95" s="10" t="n"/>
      <c r="B95" s="11" t="n"/>
      <c r="C95" s="11" t="n"/>
      <c r="D95" s="20" t="n"/>
      <c r="E95" s="13" t="n"/>
      <c r="F95" s="21" t="n"/>
      <c r="G95" s="10" t="n"/>
      <c r="H95" s="18">
        <f>IF($A95="","",IF(OR($G95="Pausado",$G95="Inativo"),"",IF(OR($D95="",$E95=""),"",IFERROR($D95+$E95,""))))</f>
        <v/>
      </c>
      <c r="I95" s="20" t="n"/>
      <c r="J95" s="4">
        <f>IF($A95="","",IF(OR($G95="Pausado",$G95="Inativo"),"Sem ação",IF(OR($D95="",$E95="",$G95="",$H95=""),"Completar dados",IF($I95&lt;&gt;"",IF($I95&lt;TODAY(),"Conferir data passada","Agendado"),IF($H95&lt;TODAY(),"Conferir atraso",IF($H95&lt;=TODAY()+'Parâmetros'!$B$5,"Conferir agenda","Acompanhar"))))))</f>
        <v/>
      </c>
      <c r="K95" s="11" t="n"/>
    </row>
    <row r="96" ht="31" customHeight="1">
      <c r="A96" s="10" t="n"/>
      <c r="B96" s="11" t="n"/>
      <c r="C96" s="11" t="n"/>
      <c r="D96" s="20" t="n"/>
      <c r="E96" s="13" t="n"/>
      <c r="F96" s="21" t="n"/>
      <c r="G96" s="10" t="n"/>
      <c r="H96" s="22">
        <f>IF($A96="","",IF(OR($G96="Pausado",$G96="Inativo"),"",IF(OR($D96="",$E96=""),"",IFERROR($D96+$E96,""))))</f>
        <v/>
      </c>
      <c r="I96" s="20" t="n"/>
      <c r="J96" s="6">
        <f>IF($A96="","",IF(OR($G96="Pausado",$G96="Inativo"),"Sem ação",IF(OR($D96="",$E96="",$G96="",$H96=""),"Completar dados",IF($I96&lt;&gt;"",IF($I96&lt;TODAY(),"Conferir data passada","Agendado"),IF($H96&lt;TODAY(),"Conferir atraso",IF($H96&lt;=TODAY()+'Parâmetros'!$B$5,"Conferir agenda","Acompanhar"))))))</f>
        <v/>
      </c>
      <c r="K96" s="11" t="n"/>
    </row>
    <row r="97" ht="31" customHeight="1">
      <c r="A97" s="10" t="n"/>
      <c r="B97" s="11" t="n"/>
      <c r="C97" s="11" t="n"/>
      <c r="D97" s="20" t="n"/>
      <c r="E97" s="13" t="n"/>
      <c r="F97" s="21" t="n"/>
      <c r="G97" s="10" t="n"/>
      <c r="H97" s="18">
        <f>IF($A97="","",IF(OR($G97="Pausado",$G97="Inativo"),"",IF(OR($D97="",$E97=""),"",IFERROR($D97+$E97,""))))</f>
        <v/>
      </c>
      <c r="I97" s="20" t="n"/>
      <c r="J97" s="4">
        <f>IF($A97="","",IF(OR($G97="Pausado",$G97="Inativo"),"Sem ação",IF(OR($D97="",$E97="",$G97="",$H97=""),"Completar dados",IF($I97&lt;&gt;"",IF($I97&lt;TODAY(),"Conferir data passada","Agendado"),IF($H97&lt;TODAY(),"Conferir atraso",IF($H97&lt;=TODAY()+'Parâmetros'!$B$5,"Conferir agenda","Acompanhar"))))))</f>
        <v/>
      </c>
      <c r="K97" s="11" t="n"/>
    </row>
    <row r="98" ht="31" customHeight="1">
      <c r="A98" s="10" t="n"/>
      <c r="B98" s="11" t="n"/>
      <c r="C98" s="11" t="n"/>
      <c r="D98" s="20" t="n"/>
      <c r="E98" s="13" t="n"/>
      <c r="F98" s="21" t="n"/>
      <c r="G98" s="10" t="n"/>
      <c r="H98" s="22">
        <f>IF($A98="","",IF(OR($G98="Pausado",$G98="Inativo"),"",IF(OR($D98="",$E98=""),"",IFERROR($D98+$E98,""))))</f>
        <v/>
      </c>
      <c r="I98" s="20" t="n"/>
      <c r="J98" s="6">
        <f>IF($A98="","",IF(OR($G98="Pausado",$G98="Inativo"),"Sem ação",IF(OR($D98="",$E98="",$G98="",$H98=""),"Completar dados",IF($I98&lt;&gt;"",IF($I98&lt;TODAY(),"Conferir data passada","Agendado"),IF($H98&lt;TODAY(),"Conferir atraso",IF($H98&lt;=TODAY()+'Parâmetros'!$B$5,"Conferir agenda","Acompanhar"))))))</f>
        <v/>
      </c>
      <c r="K98" s="11" t="n"/>
    </row>
    <row r="99" ht="31" customHeight="1">
      <c r="A99" s="10" t="n"/>
      <c r="B99" s="11" t="n"/>
      <c r="C99" s="11" t="n"/>
      <c r="D99" s="20" t="n"/>
      <c r="E99" s="13" t="n"/>
      <c r="F99" s="21" t="n"/>
      <c r="G99" s="10" t="n"/>
      <c r="H99" s="18">
        <f>IF($A99="","",IF(OR($G99="Pausado",$G99="Inativo"),"",IF(OR($D99="",$E99=""),"",IFERROR($D99+$E99,""))))</f>
        <v/>
      </c>
      <c r="I99" s="20" t="n"/>
      <c r="J99" s="4">
        <f>IF($A99="","",IF(OR($G99="Pausado",$G99="Inativo"),"Sem ação",IF(OR($D99="",$E99="",$G99="",$H99=""),"Completar dados",IF($I99&lt;&gt;"",IF($I99&lt;TODAY(),"Conferir data passada","Agendado"),IF($H99&lt;TODAY(),"Conferir atraso",IF($H99&lt;=TODAY()+'Parâmetros'!$B$5,"Conferir agenda","Acompanhar"))))))</f>
        <v/>
      </c>
      <c r="K99" s="11" t="n"/>
    </row>
    <row r="100" ht="31" customHeight="1">
      <c r="A100" s="10" t="n"/>
      <c r="B100" s="11" t="n"/>
      <c r="C100" s="11" t="n"/>
      <c r="D100" s="20" t="n"/>
      <c r="E100" s="13" t="n"/>
      <c r="F100" s="21" t="n"/>
      <c r="G100" s="10" t="n"/>
      <c r="H100" s="22">
        <f>IF($A100="","",IF(OR($G100="Pausado",$G100="Inativo"),"",IF(OR($D100="",$E100=""),"",IFERROR($D100+$E100,""))))</f>
        <v/>
      </c>
      <c r="I100" s="20" t="n"/>
      <c r="J100" s="6">
        <f>IF($A100="","",IF(OR($G100="Pausado",$G100="Inativo"),"Sem ação",IF(OR($D100="",$E100="",$G100="",$H100=""),"Completar dados",IF($I100&lt;&gt;"",IF($I100&lt;TODAY(),"Conferir data passada","Agendado"),IF($H100&lt;TODAY(),"Conferir atraso",IF($H100&lt;=TODAY()+'Parâmetros'!$B$5,"Conferir agenda","Acompanhar"))))))</f>
        <v/>
      </c>
      <c r="K100" s="11" t="n"/>
    </row>
    <row r="101" ht="31" customHeight="1">
      <c r="A101" s="10" t="n"/>
      <c r="B101" s="11" t="n"/>
      <c r="C101" s="11" t="n"/>
      <c r="D101" s="20" t="n"/>
      <c r="E101" s="13" t="n"/>
      <c r="F101" s="21" t="n"/>
      <c r="G101" s="10" t="n"/>
      <c r="H101" s="18">
        <f>IF($A101="","",IF(OR($G101="Pausado",$G101="Inativo"),"",IF(OR($D101="",$E101=""),"",IFERROR($D101+$E101,""))))</f>
        <v/>
      </c>
      <c r="I101" s="20" t="n"/>
      <c r="J101" s="4">
        <f>IF($A101="","",IF(OR($G101="Pausado",$G101="Inativo"),"Sem ação",IF(OR($D101="",$E101="",$G101="",$H101=""),"Completar dados",IF($I101&lt;&gt;"",IF($I101&lt;TODAY(),"Conferir data passada","Agendado"),IF($H101&lt;TODAY(),"Conferir atraso",IF($H101&lt;=TODAY()+'Parâmetros'!$B$5,"Conferir agenda","Acompanhar"))))))</f>
        <v/>
      </c>
      <c r="K101" s="11" t="n"/>
    </row>
    <row r="102" ht="31" customHeight="1">
      <c r="A102" s="10" t="n"/>
      <c r="B102" s="11" t="n"/>
      <c r="C102" s="11" t="n"/>
      <c r="D102" s="20" t="n"/>
      <c r="E102" s="13" t="n"/>
      <c r="F102" s="21" t="n"/>
      <c r="G102" s="10" t="n"/>
      <c r="H102" s="22">
        <f>IF($A102="","",IF(OR($G102="Pausado",$G102="Inativo"),"",IF(OR($D102="",$E102=""),"",IFERROR($D102+$E102,""))))</f>
        <v/>
      </c>
      <c r="I102" s="20" t="n"/>
      <c r="J102" s="6">
        <f>IF($A102="","",IF(OR($G102="Pausado",$G102="Inativo"),"Sem ação",IF(OR($D102="",$E102="",$G102="",$H102=""),"Completar dados",IF($I102&lt;&gt;"",IF($I102&lt;TODAY(),"Conferir data passada","Agendado"),IF($H102&lt;TODAY(),"Conferir atraso",IF($H102&lt;=TODAY()+'Parâmetros'!$B$5,"Conferir agenda","Acompanhar"))))))</f>
        <v/>
      </c>
      <c r="K102" s="11" t="n"/>
    </row>
    <row r="103" ht="31" customHeight="1">
      <c r="A103" s="10" t="n"/>
      <c r="B103" s="11" t="n"/>
      <c r="C103" s="11" t="n"/>
      <c r="D103" s="20" t="n"/>
      <c r="E103" s="13" t="n"/>
      <c r="F103" s="21" t="n"/>
      <c r="G103" s="10" t="n"/>
      <c r="H103" s="18">
        <f>IF($A103="","",IF(OR($G103="Pausado",$G103="Inativo"),"",IF(OR($D103="",$E103=""),"",IFERROR($D103+$E103,""))))</f>
        <v/>
      </c>
      <c r="I103" s="20" t="n"/>
      <c r="J103" s="4">
        <f>IF($A103="","",IF(OR($G103="Pausado",$G103="Inativo"),"Sem ação",IF(OR($D103="",$E103="",$G103="",$H103=""),"Completar dados",IF($I103&lt;&gt;"",IF($I103&lt;TODAY(),"Conferir data passada","Agendado"),IF($H103&lt;TODAY(),"Conferir atraso",IF($H103&lt;=TODAY()+'Parâmetros'!$B$5,"Conferir agenda","Acompanhar"))))))</f>
        <v/>
      </c>
      <c r="K103" s="11" t="n"/>
    </row>
    <row r="104" ht="31" customHeight="1">
      <c r="A104" s="10" t="n"/>
      <c r="B104" s="11" t="n"/>
      <c r="C104" s="11" t="n"/>
      <c r="D104" s="20" t="n"/>
      <c r="E104" s="13" t="n"/>
      <c r="F104" s="21" t="n"/>
      <c r="G104" s="10" t="n"/>
      <c r="H104" s="22">
        <f>IF($A104="","",IF(OR($G104="Pausado",$G104="Inativo"),"",IF(OR($D104="",$E104=""),"",IFERROR($D104+$E104,""))))</f>
        <v/>
      </c>
      <c r="I104" s="20" t="n"/>
      <c r="J104" s="6">
        <f>IF($A104="","",IF(OR($G104="Pausado",$G104="Inativo"),"Sem ação",IF(OR($D104="",$E104="",$G104="",$H104=""),"Completar dados",IF($I104&lt;&gt;"",IF($I104&lt;TODAY(),"Conferir data passada","Agendado"),IF($H104&lt;TODAY(),"Conferir atraso",IF($H104&lt;=TODAY()+'Parâmetros'!$B$5,"Conferir agenda","Acompanhar"))))))</f>
        <v/>
      </c>
      <c r="K104" s="11" t="n"/>
    </row>
  </sheetData>
  <autoFilter ref="A4:K104"/>
  <mergeCells count="1">
    <mergeCell ref="A1:K1"/>
  </mergeCells>
  <conditionalFormatting sqref="J5:J104">
    <cfRule type="expression" priority="1" dxfId="0">
      <formula>OR($J5="Conferir atraso",$J5="Conferir data passada")</formula>
    </cfRule>
    <cfRule type="expression" priority="2" dxfId="1">
      <formula>OR($J5="Conferir agenda",$J5="Completar dados")</formula>
    </cfRule>
    <cfRule type="expression" priority="3" dxfId="2">
      <formula>$J5="Agendado"</formula>
    </cfRule>
  </conditionalFormatting>
  <conditionalFormatting sqref="A5:A104">
    <cfRule type="expression" priority="4" dxfId="0">
      <formula>AND($A5&lt;&gt;"",COUNTIF($A$5:$A$104,$A5)&gt;1)</formula>
    </cfRule>
  </conditionalFormatting>
  <dataValidations count="5">
    <dataValidation sqref="G5:G104" showDropDown="0" showInputMessage="1" showErrorMessage="1" allowBlank="0" errorTitle="Estado não reconhecido" error="Escolha um dos estados estáveis mantidos na aba Parâmetros." promptTitle="Status da recorrência" prompt="Selecione Ativo, Pausado ou Inativo." type="list">
      <formula1>INDIRECT("'Parâmetros'!$D$5:$D$7")</formula1>
    </dataValidation>
    <dataValidation sqref="E5:E104" showDropDown="0" showInputMessage="1" showErrorMessage="1" allowBlank="0" errorTitle="Frequência fora dos limites" error="Informe um número inteiro dentro dos limites visíveis na aba Parâmetros." promptTitle="Frequência preferida" prompt="Informe o intervalo estimado entre manutenções, em dias." type="whole" operator="between">
      <formula1>INDIRECT("'Parâmetros'!$B$6")</formula1>
      <formula2>INDIRECT("'Parâmetros'!$B$7")</formula2>
    </dataValidation>
    <dataValidation sqref="D5:D104" showDropDown="0" showInputMessage="1" showErrorMessage="1" allowBlank="0" errorTitle="Data incoerente" error="Informe uma data não futura e dentro do histórico permitido." promptTitle="Último atendimento" prompt="Use uma data no formato DD/MM/AAAA." type="date" operator="between">
      <formula1>TODAY()-INDIRECT("'Parâmetros'!$B$10")</formula1>
      <formula2>TODAY()</formula2>
    </dataValidation>
    <dataValidation sqref="I5:I104" showDropDown="0" showInputMessage="1" showErrorMessage="1" allowBlank="0" errorTitle="Data fora da janela" error="Informe uma data dentro dos limites visíveis na aba Parâmetros." promptTitle="Data confirmada" prompt="Preencha somente quando a data tiver sido combinada." type="date" operator="between">
      <formula1>TODAY()-INDIRECT("'Parâmetros'!$B$11")</formula1>
      <formula2>TODAY()+INDIRECT("'Parâmetros'!$B$9")</formula2>
    </dataValidation>
    <dataValidation sqref="F5:F104" showDropDown="0" showInputMessage="1" showErrorMessage="1" allowBlank="0" errorTitle="Valor fora do limite" error="Informe um valor não negativo até o limite ajustável da aba Parâmetros." promptTitle="Valor previsto" prompt="Use apenas uma estimativa interna; o valor não representa tarifa garantida." type="decimal" operator="between">
      <formula1>0</formula1>
      <formula2>INDIRECT("'Parâmetros'!$B$8")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53" customWidth="1" min="3" max="3"/>
    <col width="20" customWidth="1" min="4" max="4"/>
  </cols>
  <sheetData>
    <row r="1" ht="26" customHeight="1">
      <c r="A1" s="1" t="inlineStr">
        <is>
          <t>Parâmetros | Agenda recorrente</t>
        </is>
      </c>
    </row>
    <row r="2" ht="22" customHeight="1">
      <c r="A2" s="2" t="inlineStr">
        <is>
          <t>Células rosadas são premissas editáveis; ajuste os limites à operação fictícia usada no arquivo.</t>
        </is>
      </c>
    </row>
    <row r="3"/>
    <row r="4" ht="34" customHeight="1">
      <c r="A4" s="3" t="inlineStr">
        <is>
          <t>Premissa</t>
        </is>
      </c>
      <c r="B4" s="3" t="inlineStr">
        <is>
          <t>Valor editável</t>
        </is>
      </c>
      <c r="C4" s="3" t="inlineStr">
        <is>
          <t>Uso</t>
        </is>
      </c>
      <c r="D4" s="3" t="inlineStr">
        <is>
          <t>Estados estáveis</t>
        </is>
      </c>
    </row>
    <row r="5" ht="34" customHeight="1">
      <c r="A5" s="4" t="inlineStr">
        <is>
          <t>Horizonte de planejamento</t>
        </is>
      </c>
      <c r="B5" s="13" t="n">
        <v>30</v>
      </c>
      <c r="C5" s="4" t="inlineStr">
        <is>
          <t>Dias futuros considerados no Resumo.</t>
        </is>
      </c>
      <c r="D5" s="10" t="inlineStr">
        <is>
          <t>Ativo</t>
        </is>
      </c>
    </row>
    <row r="6" ht="34" customHeight="1">
      <c r="A6" s="6" t="inlineStr">
        <is>
          <t>Frequência mínima</t>
        </is>
      </c>
      <c r="B6" s="13" t="n">
        <v>7</v>
      </c>
      <c r="C6" s="6" t="inlineStr">
        <is>
          <t>Menor intervalo aceito entre manutenções, em dias.</t>
        </is>
      </c>
      <c r="D6" s="10" t="inlineStr">
        <is>
          <t>Pausado</t>
        </is>
      </c>
    </row>
    <row r="7" ht="34" customHeight="1">
      <c r="A7" s="4" t="inlineStr">
        <is>
          <t>Frequência máxima</t>
        </is>
      </c>
      <c r="B7" s="13" t="n">
        <v>180</v>
      </c>
      <c r="C7" s="4" t="inlineStr">
        <is>
          <t>Maior intervalo aceito entre manutenções, em dias.</t>
        </is>
      </c>
      <c r="D7" s="10" t="inlineStr">
        <is>
          <t>Inativo</t>
        </is>
      </c>
    </row>
    <row r="8" ht="34" customHeight="1">
      <c r="A8" s="6" t="inlineStr">
        <is>
          <t>Valor máximo previsto</t>
        </is>
      </c>
      <c r="B8" s="21" t="n">
        <v>1500</v>
      </c>
      <c r="C8" s="6" t="inlineStr">
        <is>
          <t>Teto ajustável de validação; não representa tarifa.</t>
        </is>
      </c>
      <c r="D8" s="16" t="n"/>
    </row>
    <row r="9" ht="34" customHeight="1">
      <c r="A9" s="4" t="inlineStr">
        <is>
          <t>Limite futuro para agenda</t>
        </is>
      </c>
      <c r="B9" s="13" t="n">
        <v>365</v>
      </c>
      <c r="C9" s="4" t="inlineStr">
        <is>
          <t>Quantidade máxima de dias para uma data confirmada.</t>
        </is>
      </c>
      <c r="D9" s="17" t="n"/>
    </row>
    <row r="10" ht="34" customHeight="1">
      <c r="A10" s="6" t="inlineStr">
        <is>
          <t>Histórico permitido</t>
        </is>
      </c>
      <c r="B10" s="13" t="n">
        <v>3650</v>
      </c>
      <c r="C10" s="6" t="inlineStr">
        <is>
          <t>Quantidade máxima de dias anteriores para o último atendimento.</t>
        </is>
      </c>
      <c r="D10" s="16" t="n"/>
    </row>
    <row r="11" ht="34" customHeight="1">
      <c r="A11" s="4" t="inlineStr">
        <is>
          <t>Tolerância para data passada</t>
        </is>
      </c>
      <c r="B11" s="13" t="n">
        <v>30</v>
      </c>
      <c r="C11" s="4" t="inlineStr">
        <is>
          <t>Dias passados aceitos ao conferir uma data confirmada.</t>
        </is>
      </c>
      <c r="D11" s="17" t="n"/>
    </row>
  </sheetData>
  <autoFilter ref="A4:D11"/>
  <mergeCells count="1">
    <mergeCell ref="A1:D1"/>
  </mergeCells>
  <conditionalFormatting sqref="B6:B7">
    <cfRule type="expression" priority="1" dxfId="0">
      <formula>$B$7&lt;$B$6</formula>
    </cfRule>
  </conditionalFormatting>
  <dataValidations count="2">
    <dataValidation sqref="B5:B7 B9:B11" showDropDown="0" showInputMessage="1" showErrorMessage="1" allowBlank="0" errorTitle="Valor fora do limite" error="Informe um número inteiro entre 0 e 7.300." promptTitle="Premissa ajustável" prompt="Informe a quantidade de dias usada pela agenda." type="whole" operator="between">
      <formula1>0</formula1>
      <formula2>7300</formula2>
    </dataValidation>
    <dataValidation sqref="B8" showDropDown="0" showInputMessage="1" showErrorMessage="1" allowBlank="0" errorTitle="Valor inválido" error="Informe um valor entre zero e R$ 50.000,00." promptTitle="Limite de valor" prompt="Este limite é ajustável e serve apenas para validação interna." type="decimal" operator="between">
      <formula1>0</formula1>
      <formula2>50000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para organização interna</dc:creator>
  <dc:title xmlns:dc="http://purl.org/dc/elements/1.1/">Agenda de clientes recorrentes de salão</dc:title>
  <dc:description xmlns:dc="http://purl.org/dc/elements/1.1/">Pasta de trabalho com exemplos inteiramente fictícios.</dc:description>
  <dc:subject xmlns:dc="http://purl.org/dc/elements/1.1/">Programação de ciclos futuros de manutenção</dc:subject>
  <dcterms:created xmlns:dcterms="http://purl.org/dc/terms/" xmlns:xsi="http://www.w3.org/2001/XMLSchema-instance" xsi:type="dcterms:W3CDTF">2026-09-09T10:43:54Z</dcterms:created>
  <dcterms:modified xmlns:dcterms="http://purl.org/dc/terms/" xmlns:xsi="http://www.w3.org/2001/XMLSchema-instance" xsi:type="dcterms:W3CDTF">2026-09-09T10:43:55+00:00Z</dcterms:modified>
</cp:coreProperties>
</file>